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etrosanec\Desktop\Informacije o trošenju sredstava\"/>
    </mc:Choice>
  </mc:AlternateContent>
  <xr:revisionPtr revIDLastSave="0" documentId="13_ncr:1_{97FEE8A0-C663-4111-AA92-6726B4879ACE}" xr6:coauthVersionLast="47" xr6:coauthVersionMax="47" xr10:uidLastSave="{00000000-0000-0000-0000-000000000000}"/>
  <bookViews>
    <workbookView xWindow="28680" yWindow="-120" windowWidth="29040" windowHeight="15720" xr2:uid="{9441826F-4497-43E1-839D-65AED2574BF3}"/>
  </bookViews>
  <sheets>
    <sheet name="DZIV 5-202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9" i="4" l="1"/>
  <c r="E57" i="4"/>
  <c r="E41" i="4"/>
  <c r="E25" i="4"/>
</calcChain>
</file>

<file path=xl/sharedStrings.xml><?xml version="1.0" encoding="utf-8"?>
<sst xmlns="http://schemas.openxmlformats.org/spreadsheetml/2006/main" count="147" uniqueCount="79">
  <si>
    <t>Državni zavod za intelektualno vlasništvo</t>
  </si>
  <si>
    <t>Zagreb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</si>
  <si>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</si>
  <si>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t>Naziv primatelja</t>
  </si>
  <si>
    <t>OIB primatelja</t>
  </si>
  <si>
    <t>Sjedište primatelja</t>
  </si>
  <si>
    <t>Način objave isplaćenog iznosa</t>
  </si>
  <si>
    <t>Vrsta rashoda i izdatka</t>
  </si>
  <si>
    <t>Naziv isplatitelja</t>
  </si>
  <si>
    <t>Državni zavod za intelektualno vlasništvo
OIB: 89755384389</t>
  </si>
  <si>
    <t>FINANCIJSKA AGENCIJA</t>
  </si>
  <si>
    <t>FORSET D.O.O. ZA TRGOVINU I USLUGE</t>
  </si>
  <si>
    <t>HP - HRVATSKA POŠTA D.D.</t>
  </si>
  <si>
    <t>HRVATSKA RADIOTELEVIZIJA javno podu zeće</t>
  </si>
  <si>
    <t>HRVATSKI TELEKOM D.D .</t>
  </si>
  <si>
    <t>KOMUNIKACIJSKI LABORATORIJ D.O.O.</t>
  </si>
  <si>
    <t>LIBUSOFT CICOM D.O.O. ZA INFORMACIJ SKE TEHNOLOGIJE</t>
  </si>
  <si>
    <t>OBZOR PUTOVANJA, ORGANIZIRANJE TURI STIČKIH PUTOVANJA, D.O.O</t>
  </si>
  <si>
    <t>OGANJ D.O.O. ZA PROIZVODNJU, UNUTAR NJU I VANJSKU TRGOVINU I</t>
  </si>
  <si>
    <t>PRESS CLIPPING D.O.O.</t>
  </si>
  <si>
    <t>SPAN D.D.</t>
  </si>
  <si>
    <t>ULTIMA D.O.O.</t>
  </si>
  <si>
    <t>UTILIS D.O.O.</t>
  </si>
  <si>
    <t>WORLD INTELLECTUAL PROPERTY ORGANIZATION - WIPO</t>
  </si>
  <si>
    <t>GENEVE 20</t>
  </si>
  <si>
    <t>ZAGREBAČKA BANKA d.d.</t>
  </si>
  <si>
    <t>ZAGREBAČKI ELEKTRIČNI TRAMVAJ d.o.o.</t>
  </si>
  <si>
    <t>UKUPNO</t>
  </si>
  <si>
    <t>EUROPEAN PATENT OFFICE - MUNICH</t>
  </si>
  <si>
    <t>AGENCIJA ZA KOMERCIJALNU DJELATNOST PROIZVODNO, USLUŽNO I TR</t>
  </si>
  <si>
    <t>LEXPERA</t>
  </si>
  <si>
    <t>DOT.BIT DOO ZA TRG I USL</t>
  </si>
  <si>
    <t>MUNICH</t>
  </si>
  <si>
    <t>FORSET D.O.O. ZA TRGOVINU I USLUGE - ukupno</t>
  </si>
  <si>
    <t>MATIĆ D.O.O.</t>
  </si>
  <si>
    <t>Velika Gorica</t>
  </si>
  <si>
    <t>INTERIJERI MUJKIĆ OBRT</t>
  </si>
  <si>
    <t>STRMEC SAMOBORSKI</t>
  </si>
  <si>
    <t>ZAGREB</t>
  </si>
  <si>
    <t>TISKARA GRAFING - OFFSET &amp; DIGITALPRINT</t>
  </si>
  <si>
    <t>SOVA VARŠAVSKA D.O.O.</t>
  </si>
  <si>
    <t>UREDSKI MATERIJAL D.O.O.</t>
  </si>
  <si>
    <t>VELEUČILIŠTE U ŠIBENIKU</t>
  </si>
  <si>
    <t>ŠIBENIK - BRODARICA</t>
  </si>
  <si>
    <t>MAKROMIKRO GRUPA d.o.o.</t>
  </si>
  <si>
    <t>VELIKA GORICA</t>
  </si>
  <si>
    <t>KODEKS društvo s ograničenom odgovo rnošću za informatiku i</t>
  </si>
  <si>
    <t>LEONARDO MEDIA D.O.O.</t>
  </si>
  <si>
    <t>NOVENA izdavaštvo, trgovina i uslug e d.o.o.</t>
  </si>
  <si>
    <t>ERA-EUROPAISCHE RECHTSAKADEMIE</t>
  </si>
  <si>
    <t>TRIER</t>
  </si>
  <si>
    <t>HRVATSKO NOVINARSKO DRUŠTVO</t>
  </si>
  <si>
    <t>MIKRONIS D.O.O.</t>
  </si>
  <si>
    <t>CRNKIĆ GOTOVAC &amp; ERCEG ODVJETNIČKODRUŠTVO</t>
  </si>
  <si>
    <t>NARODNE NOVINE</t>
  </si>
  <si>
    <t>EUROADRIA D.O.O.</t>
  </si>
  <si>
    <t>PREGRADA</t>
  </si>
  <si>
    <r>
      <rPr>
        <b/>
        <sz val="11"/>
        <color theme="1"/>
        <rFont val="Calibri"/>
        <family val="2"/>
        <charset val="238"/>
        <scheme val="minor"/>
      </rPr>
      <t>INFORMACIJE O TROŠENJU SREDSTAVA</t>
    </r>
    <r>
      <rPr>
        <sz val="11"/>
        <color theme="1"/>
        <rFont val="Calibri"/>
        <family val="2"/>
        <charset val="238"/>
        <scheme val="minor"/>
      </rPr>
      <t xml:space="preserve">
ZA </t>
    </r>
    <r>
      <rPr>
        <b/>
        <sz val="11"/>
        <color theme="1"/>
        <rFont val="Calibri"/>
        <family val="2"/>
        <charset val="238"/>
        <scheme val="minor"/>
      </rPr>
      <t xml:space="preserve">SVIBANJ 2024. </t>
    </r>
    <r>
      <rPr>
        <sz val="11"/>
        <color theme="1"/>
        <rFont val="Calibri"/>
        <family val="2"/>
        <charset val="238"/>
        <scheme val="minor"/>
      </rPr>
      <t>GODINE</t>
    </r>
  </si>
  <si>
    <t>Zagreb, 14.6.2024.</t>
  </si>
  <si>
    <t>3111 - Plaće za redovan rad (bruto)</t>
  </si>
  <si>
    <t>3121 - Ostali rashodi za zaposlene</t>
  </si>
  <si>
    <t>3132 - Doprinosi za obavezno zdravstveno osiguranje</t>
  </si>
  <si>
    <t>3211 - Službena putovanja</t>
  </si>
  <si>
    <t>3212 - Naknade za prijevoz, za rad na terenu i odvojeni život</t>
  </si>
  <si>
    <t>3221 - Uredski materijal i ostali materijalni rashodi</t>
  </si>
  <si>
    <t>3232 - Usluge tekućeg i investicijskog održavanja</t>
  </si>
  <si>
    <t>3295 - Pristojbe i naknade</t>
  </si>
  <si>
    <t>3296 - Troškovi sudskih postupaka</t>
  </si>
  <si>
    <t>3237 - Intelektualne i osobne usluge</t>
  </si>
  <si>
    <t>3213 - Stručno usavršavanje zaposlenika</t>
  </si>
  <si>
    <t>3293 - Reprezentacija</t>
  </si>
  <si>
    <t>3238 - Računalne usluge</t>
  </si>
  <si>
    <t>3231 - Usluge telefona, pošte i prijevoza</t>
  </si>
  <si>
    <t>3234 - Komunalne usluge</t>
  </si>
  <si>
    <t>3233 - Usluge promidžbe i informiranja</t>
  </si>
  <si>
    <t>3235 - Zakupnine i najamnine</t>
  </si>
  <si>
    <t>3239 - Ostale usluge</t>
  </si>
  <si>
    <t>4241 - Knjige</t>
  </si>
  <si>
    <t>NARODNE NOVINE - 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</si>
</sst>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lightGray">
        <bgColor theme="5" tint="0.79995117038483843"/>
      </patternFill>
    </fill>
    <fill>
      <patternFill patternType="solid">
        <fgColor theme="5" tint="0.79998168889431442"/>
        <bgColor indexed="64"/>
      </patternFill>
    </fill>
    <fill>
      <patternFill patternType="lightGray">
        <bgColor theme="5" tint="0.79998168889431442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" fontId="0" fillId="4" borderId="2" xfId="0" applyNumberFormat="1" applyFill="1" applyBorder="1"/>
    <xf numFmtId="0" fontId="0" fillId="4" borderId="2" xfId="0" applyFill="1" applyBorder="1"/>
    <xf numFmtId="0" fontId="0" fillId="5" borderId="2" xfId="0" applyFill="1" applyBorder="1" applyAlignment="1">
      <alignment horizontal="center" vertical="center" wrapText="1"/>
    </xf>
    <xf numFmtId="0" fontId="3" fillId="6" borderId="2" xfId="0" applyFont="1" applyFill="1" applyBorder="1"/>
    <xf numFmtId="4" fontId="0" fillId="6" borderId="2" xfId="0" applyNumberFormat="1" applyFill="1" applyBorder="1"/>
    <xf numFmtId="0" fontId="3" fillId="6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0" fillId="2" borderId="3" xfId="0" applyFill="1" applyBorder="1"/>
    <xf numFmtId="0" fontId="0" fillId="2" borderId="4" xfId="0" applyFill="1" applyBorder="1"/>
    <xf numFmtId="4" fontId="1" fillId="2" borderId="2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4" fontId="2" fillId="4" borderId="2" xfId="0" applyNumberFormat="1" applyFont="1" applyFill="1" applyBorder="1"/>
    <xf numFmtId="0" fontId="2" fillId="4" borderId="2" xfId="0" applyFont="1" applyFill="1" applyBorder="1"/>
    <xf numFmtId="0" fontId="0" fillId="6" borderId="2" xfId="0" applyFill="1" applyBorder="1"/>
    <xf numFmtId="0" fontId="0" fillId="0" borderId="1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DAB0C-E15E-44D6-BBD9-82A5D9668B77}">
  <dimension ref="B3:H62"/>
  <sheetViews>
    <sheetView tabSelected="1" view="pageBreakPreview" zoomScale="60" zoomScaleNormal="100" workbookViewId="0">
      <selection activeCell="F66" sqref="F66"/>
    </sheetView>
  </sheetViews>
  <sheetFormatPr defaultRowHeight="15" x14ac:dyDescent="0.25"/>
  <cols>
    <col min="2" max="2" width="53" customWidth="1"/>
    <col min="3" max="3" width="14.28515625" customWidth="1"/>
    <col min="4" max="4" width="22" customWidth="1"/>
    <col min="5" max="5" width="25.42578125" customWidth="1"/>
    <col min="6" max="6" width="60.5703125" style="3" customWidth="1"/>
    <col min="7" max="7" width="23.140625" customWidth="1"/>
  </cols>
  <sheetData>
    <row r="3" spans="2:8" x14ac:dyDescent="0.25">
      <c r="B3" s="1" t="s">
        <v>0</v>
      </c>
      <c r="E3" s="2"/>
    </row>
    <row r="4" spans="2:8" x14ac:dyDescent="0.25">
      <c r="B4" t="s">
        <v>1</v>
      </c>
      <c r="E4" s="2"/>
    </row>
    <row r="5" spans="2:8" s="4" customFormat="1" ht="43.5" customHeight="1" x14ac:dyDescent="0.25">
      <c r="B5" s="4" t="s">
        <v>2</v>
      </c>
      <c r="E5" s="5"/>
      <c r="F5" s="6"/>
    </row>
    <row r="6" spans="2:8" ht="61.5" customHeight="1" x14ac:dyDescent="0.25">
      <c r="B6" s="27" t="s">
        <v>57</v>
      </c>
      <c r="C6" s="27"/>
      <c r="D6" s="27"/>
      <c r="E6" s="27"/>
      <c r="F6" s="27"/>
      <c r="G6" s="27"/>
      <c r="H6" s="7"/>
    </row>
    <row r="7" spans="2:8" s="10" customFormat="1" ht="45" customHeight="1" x14ac:dyDescent="0.25">
      <c r="B7" s="8" t="s">
        <v>3</v>
      </c>
      <c r="C7" s="8" t="s">
        <v>4</v>
      </c>
      <c r="D7" s="8" t="s">
        <v>5</v>
      </c>
      <c r="E7" s="9" t="s">
        <v>6</v>
      </c>
      <c r="F7" s="23" t="s">
        <v>7</v>
      </c>
      <c r="G7" s="8" t="s">
        <v>8</v>
      </c>
    </row>
    <row r="8" spans="2:8" x14ac:dyDescent="0.25">
      <c r="B8" s="11"/>
      <c r="C8" s="11"/>
      <c r="D8" s="11"/>
      <c r="E8" s="12">
        <v>197278.03</v>
      </c>
      <c r="F8" s="13" t="s">
        <v>59</v>
      </c>
      <c r="G8" s="28" t="s">
        <v>9</v>
      </c>
    </row>
    <row r="9" spans="2:8" x14ac:dyDescent="0.25">
      <c r="B9" s="11"/>
      <c r="C9" s="11"/>
      <c r="D9" s="11"/>
      <c r="E9" s="12">
        <v>741.44</v>
      </c>
      <c r="F9" s="13" t="s">
        <v>60</v>
      </c>
      <c r="G9" s="29"/>
    </row>
    <row r="10" spans="2:8" x14ac:dyDescent="0.25">
      <c r="B10" s="11"/>
      <c r="C10" s="11"/>
      <c r="D10" s="11"/>
      <c r="E10" s="12">
        <v>32550.95</v>
      </c>
      <c r="F10" s="13" t="s">
        <v>61</v>
      </c>
      <c r="G10" s="29"/>
    </row>
    <row r="11" spans="2:8" x14ac:dyDescent="0.25">
      <c r="B11" s="14"/>
      <c r="C11" s="14"/>
      <c r="D11" s="14"/>
      <c r="E11" s="24">
        <v>3747.72</v>
      </c>
      <c r="F11" s="25" t="s">
        <v>62</v>
      </c>
      <c r="G11" s="29"/>
    </row>
    <row r="12" spans="2:8" x14ac:dyDescent="0.25">
      <c r="B12" s="14"/>
      <c r="C12" s="14"/>
      <c r="D12" s="14"/>
      <c r="E12" s="12">
        <v>4490.8599999999997</v>
      </c>
      <c r="F12" s="13" t="s">
        <v>63</v>
      </c>
      <c r="G12" s="29"/>
    </row>
    <row r="13" spans="2:8" x14ac:dyDescent="0.25">
      <c r="B13" s="14"/>
      <c r="C13" s="14"/>
      <c r="D13" s="14"/>
      <c r="E13" s="12">
        <v>38.72</v>
      </c>
      <c r="F13" s="13" t="s">
        <v>64</v>
      </c>
      <c r="G13" s="29"/>
    </row>
    <row r="14" spans="2:8" x14ac:dyDescent="0.25">
      <c r="B14" s="14"/>
      <c r="C14" s="14"/>
      <c r="D14" s="14"/>
      <c r="E14" s="12">
        <v>8</v>
      </c>
      <c r="F14" s="13" t="s">
        <v>65</v>
      </c>
      <c r="G14" s="29"/>
    </row>
    <row r="15" spans="2:8" x14ac:dyDescent="0.25">
      <c r="B15" s="14"/>
      <c r="C15" s="14"/>
      <c r="D15" s="14"/>
      <c r="E15" s="12">
        <v>336</v>
      </c>
      <c r="F15" s="13" t="s">
        <v>66</v>
      </c>
      <c r="G15" s="29"/>
    </row>
    <row r="16" spans="2:8" x14ac:dyDescent="0.25">
      <c r="B16" s="13" t="s">
        <v>29</v>
      </c>
      <c r="C16" s="13">
        <v>58843087891</v>
      </c>
      <c r="D16" s="13" t="s">
        <v>1</v>
      </c>
      <c r="E16" s="12">
        <v>142</v>
      </c>
      <c r="F16" s="13" t="s">
        <v>64</v>
      </c>
      <c r="G16" s="29"/>
    </row>
    <row r="17" spans="2:7" x14ac:dyDescent="0.25">
      <c r="B17" s="13" t="s">
        <v>53</v>
      </c>
      <c r="C17" s="13">
        <v>36365367841</v>
      </c>
      <c r="D17" s="13" t="s">
        <v>38</v>
      </c>
      <c r="E17" s="12">
        <v>1244.27</v>
      </c>
      <c r="F17" s="13" t="s">
        <v>67</v>
      </c>
      <c r="G17" s="29"/>
    </row>
    <row r="18" spans="2:7" x14ac:dyDescent="0.25">
      <c r="B18" s="13" t="s">
        <v>31</v>
      </c>
      <c r="C18" s="13">
        <v>2827135709</v>
      </c>
      <c r="D18" s="13" t="s">
        <v>38</v>
      </c>
      <c r="E18" s="12">
        <v>2012.5</v>
      </c>
      <c r="F18" s="13" t="s">
        <v>68</v>
      </c>
      <c r="G18" s="29"/>
    </row>
    <row r="19" spans="2:7" x14ac:dyDescent="0.25">
      <c r="B19" s="13" t="s">
        <v>49</v>
      </c>
      <c r="C19" s="13"/>
      <c r="D19" s="13" t="s">
        <v>50</v>
      </c>
      <c r="E19" s="12">
        <v>870.75</v>
      </c>
      <c r="F19" s="13" t="s">
        <v>69</v>
      </c>
      <c r="G19" s="29"/>
    </row>
    <row r="20" spans="2:7" x14ac:dyDescent="0.25">
      <c r="B20" s="13" t="s">
        <v>55</v>
      </c>
      <c r="C20" s="13">
        <v>84526969754</v>
      </c>
      <c r="D20" s="13" t="s">
        <v>38</v>
      </c>
      <c r="E20" s="12">
        <v>2131.75</v>
      </c>
      <c r="F20" s="13" t="s">
        <v>70</v>
      </c>
      <c r="G20" s="29"/>
    </row>
    <row r="21" spans="2:7" x14ac:dyDescent="0.25">
      <c r="B21" s="13" t="s">
        <v>28</v>
      </c>
      <c r="C21" s="13"/>
      <c r="D21" s="13" t="s">
        <v>32</v>
      </c>
      <c r="E21" s="12">
        <v>273.44</v>
      </c>
      <c r="F21" s="13" t="s">
        <v>71</v>
      </c>
      <c r="G21" s="29"/>
    </row>
    <row r="22" spans="2:7" x14ac:dyDescent="0.25">
      <c r="B22" s="13" t="s">
        <v>10</v>
      </c>
      <c r="C22" s="13">
        <v>85821130368</v>
      </c>
      <c r="D22" s="13" t="s">
        <v>1</v>
      </c>
      <c r="E22" s="12">
        <v>3209.71</v>
      </c>
      <c r="F22" s="13" t="s">
        <v>72</v>
      </c>
      <c r="G22" s="29"/>
    </row>
    <row r="23" spans="2:7" x14ac:dyDescent="0.25">
      <c r="B23" s="17" t="s">
        <v>11</v>
      </c>
      <c r="C23" s="15">
        <v>78226361004</v>
      </c>
      <c r="D23" s="15" t="s">
        <v>1</v>
      </c>
      <c r="E23" s="16">
        <v>43.75</v>
      </c>
      <c r="F23" s="26" t="s">
        <v>65</v>
      </c>
      <c r="G23" s="29"/>
    </row>
    <row r="24" spans="2:7" x14ac:dyDescent="0.25">
      <c r="B24" s="17" t="s">
        <v>11</v>
      </c>
      <c r="C24" s="15">
        <v>78226361004</v>
      </c>
      <c r="D24" s="15" t="s">
        <v>1</v>
      </c>
      <c r="E24" s="16">
        <v>300</v>
      </c>
      <c r="F24" s="26" t="s">
        <v>73</v>
      </c>
      <c r="G24" s="29"/>
    </row>
    <row r="25" spans="2:7" x14ac:dyDescent="0.25">
      <c r="B25" s="13" t="s">
        <v>33</v>
      </c>
      <c r="C25" s="13">
        <v>78226361004</v>
      </c>
      <c r="D25" s="13" t="s">
        <v>1</v>
      </c>
      <c r="E25" s="12">
        <f>SUM(E23:E24)</f>
        <v>343.75</v>
      </c>
      <c r="F25" s="13"/>
      <c r="G25" s="29"/>
    </row>
    <row r="26" spans="2:7" x14ac:dyDescent="0.25">
      <c r="B26" s="13" t="s">
        <v>12</v>
      </c>
      <c r="C26" s="13">
        <v>87311810356</v>
      </c>
      <c r="D26" s="13" t="s">
        <v>1</v>
      </c>
      <c r="E26" s="12">
        <v>3031.74</v>
      </c>
      <c r="F26" s="13" t="s">
        <v>72</v>
      </c>
      <c r="G26" s="29"/>
    </row>
    <row r="27" spans="2:7" x14ac:dyDescent="0.25">
      <c r="B27" s="13" t="s">
        <v>13</v>
      </c>
      <c r="C27" s="13">
        <v>68419124305</v>
      </c>
      <c r="D27" s="13" t="s">
        <v>1</v>
      </c>
      <c r="E27" s="12">
        <v>21.24</v>
      </c>
      <c r="F27" s="13" t="s">
        <v>74</v>
      </c>
      <c r="G27" s="29"/>
    </row>
    <row r="28" spans="2:7" x14ac:dyDescent="0.25">
      <c r="B28" s="13" t="s">
        <v>14</v>
      </c>
      <c r="C28" s="13">
        <v>81793146560</v>
      </c>
      <c r="D28" s="13" t="s">
        <v>1</v>
      </c>
      <c r="E28" s="12">
        <v>347.27</v>
      </c>
      <c r="F28" s="13" t="s">
        <v>72</v>
      </c>
      <c r="G28" s="29"/>
    </row>
    <row r="29" spans="2:7" x14ac:dyDescent="0.25">
      <c r="B29" s="13" t="s">
        <v>51</v>
      </c>
      <c r="C29" s="13">
        <v>68250100951</v>
      </c>
      <c r="D29" s="13" t="s">
        <v>38</v>
      </c>
      <c r="E29" s="12">
        <v>972.5</v>
      </c>
      <c r="F29" s="13" t="s">
        <v>75</v>
      </c>
      <c r="G29" s="29"/>
    </row>
    <row r="30" spans="2:7" x14ac:dyDescent="0.25">
      <c r="B30" s="13" t="s">
        <v>36</v>
      </c>
      <c r="C30" s="13">
        <v>99391098777</v>
      </c>
      <c r="D30" s="13" t="s">
        <v>37</v>
      </c>
      <c r="E30" s="12">
        <v>20.63</v>
      </c>
      <c r="F30" s="13" t="s">
        <v>73</v>
      </c>
      <c r="G30" s="29"/>
    </row>
    <row r="31" spans="2:7" x14ac:dyDescent="0.25">
      <c r="B31" s="13" t="s">
        <v>46</v>
      </c>
      <c r="C31" s="13">
        <v>82691288367</v>
      </c>
      <c r="D31" s="13" t="s">
        <v>1</v>
      </c>
      <c r="E31" s="12">
        <v>185.63</v>
      </c>
      <c r="F31" s="13" t="s">
        <v>64</v>
      </c>
      <c r="G31" s="29"/>
    </row>
    <row r="32" spans="2:7" x14ac:dyDescent="0.25">
      <c r="B32" s="13" t="s">
        <v>15</v>
      </c>
      <c r="C32" s="13">
        <v>27606172972</v>
      </c>
      <c r="D32" s="13" t="s">
        <v>38</v>
      </c>
      <c r="E32" s="12">
        <v>1435.5</v>
      </c>
      <c r="F32" s="13" t="s">
        <v>74</v>
      </c>
      <c r="G32" s="29"/>
    </row>
    <row r="33" spans="2:7" x14ac:dyDescent="0.25">
      <c r="B33" s="13" t="s">
        <v>47</v>
      </c>
      <c r="C33" s="13">
        <v>90240160025</v>
      </c>
      <c r="D33" s="13" t="s">
        <v>38</v>
      </c>
      <c r="E33" s="12">
        <v>502.5</v>
      </c>
      <c r="F33" s="13" t="s">
        <v>76</v>
      </c>
      <c r="G33" s="29"/>
    </row>
    <row r="34" spans="2:7" x14ac:dyDescent="0.25">
      <c r="B34" s="13" t="s">
        <v>30</v>
      </c>
      <c r="C34" s="13">
        <v>79506290597</v>
      </c>
      <c r="D34" s="13" t="s">
        <v>38</v>
      </c>
      <c r="E34" s="12">
        <v>20.91</v>
      </c>
      <c r="F34" s="13" t="s">
        <v>77</v>
      </c>
      <c r="G34" s="29"/>
    </row>
    <row r="35" spans="2:7" x14ac:dyDescent="0.25">
      <c r="B35" s="13" t="s">
        <v>16</v>
      </c>
      <c r="C35" s="13">
        <v>14506572540</v>
      </c>
      <c r="D35" s="13" t="s">
        <v>1</v>
      </c>
      <c r="E35" s="12">
        <v>489.28</v>
      </c>
      <c r="F35" s="13" t="s">
        <v>71</v>
      </c>
      <c r="G35" s="29"/>
    </row>
    <row r="36" spans="2:7" x14ac:dyDescent="0.25">
      <c r="B36" s="13" t="s">
        <v>44</v>
      </c>
      <c r="C36" s="13">
        <v>50467974870</v>
      </c>
      <c r="D36" s="13" t="s">
        <v>45</v>
      </c>
      <c r="E36" s="12">
        <v>135.25</v>
      </c>
      <c r="F36" s="13" t="s">
        <v>64</v>
      </c>
      <c r="G36" s="29"/>
    </row>
    <row r="37" spans="2:7" x14ac:dyDescent="0.25">
      <c r="B37" s="13" t="s">
        <v>34</v>
      </c>
      <c r="C37" s="13">
        <v>76598425509</v>
      </c>
      <c r="D37" s="13" t="s">
        <v>35</v>
      </c>
      <c r="E37" s="12">
        <v>16.43</v>
      </c>
      <c r="F37" s="13" t="s">
        <v>75</v>
      </c>
      <c r="G37" s="29"/>
    </row>
    <row r="38" spans="2:7" x14ac:dyDescent="0.25">
      <c r="B38" s="13" t="s">
        <v>52</v>
      </c>
      <c r="C38" s="13">
        <v>59964152545</v>
      </c>
      <c r="D38" s="13" t="s">
        <v>38</v>
      </c>
      <c r="E38" s="12">
        <v>1077</v>
      </c>
      <c r="F38" s="13" t="s">
        <v>75</v>
      </c>
      <c r="G38" s="29"/>
    </row>
    <row r="39" spans="2:7" x14ac:dyDescent="0.25">
      <c r="B39" s="17" t="s">
        <v>54</v>
      </c>
      <c r="C39" s="15">
        <v>64546066176</v>
      </c>
      <c r="D39" s="15" t="s">
        <v>1</v>
      </c>
      <c r="E39" s="16">
        <v>1300</v>
      </c>
      <c r="F39" s="26" t="s">
        <v>74</v>
      </c>
      <c r="G39" s="29"/>
    </row>
    <row r="40" spans="2:7" x14ac:dyDescent="0.25">
      <c r="B40" s="17" t="s">
        <v>54</v>
      </c>
      <c r="C40" s="15">
        <v>64546066176</v>
      </c>
      <c r="D40" s="15" t="s">
        <v>1</v>
      </c>
      <c r="E40" s="16">
        <v>1625</v>
      </c>
      <c r="F40" s="26" t="s">
        <v>64</v>
      </c>
      <c r="G40" s="29"/>
    </row>
    <row r="41" spans="2:7" x14ac:dyDescent="0.25">
      <c r="B41" s="13" t="s">
        <v>78</v>
      </c>
      <c r="C41" s="13">
        <v>64546066176</v>
      </c>
      <c r="D41" s="13" t="s">
        <v>1</v>
      </c>
      <c r="E41" s="12">
        <f>SUM(E39:E40)</f>
        <v>2925</v>
      </c>
      <c r="F41" s="13"/>
      <c r="G41" s="29"/>
    </row>
    <row r="42" spans="2:7" x14ac:dyDescent="0.25">
      <c r="B42" s="13" t="s">
        <v>48</v>
      </c>
      <c r="C42" s="13">
        <v>82441405695</v>
      </c>
      <c r="D42" s="13" t="s">
        <v>1</v>
      </c>
      <c r="E42" s="12">
        <v>550</v>
      </c>
      <c r="F42" s="13" t="s">
        <v>71</v>
      </c>
      <c r="G42" s="29"/>
    </row>
    <row r="43" spans="2:7" x14ac:dyDescent="0.25">
      <c r="B43" s="13" t="s">
        <v>17</v>
      </c>
      <c r="C43" s="13">
        <v>45547576946</v>
      </c>
      <c r="D43" s="13" t="s">
        <v>1</v>
      </c>
      <c r="E43" s="24">
        <v>1040.07</v>
      </c>
      <c r="F43" s="25" t="s">
        <v>62</v>
      </c>
      <c r="G43" s="29"/>
    </row>
    <row r="44" spans="2:7" x14ac:dyDescent="0.25">
      <c r="B44" s="13" t="s">
        <v>18</v>
      </c>
      <c r="C44" s="13">
        <v>10077695689</v>
      </c>
      <c r="D44" s="13" t="s">
        <v>1</v>
      </c>
      <c r="E44" s="12">
        <v>1137.5999999999999</v>
      </c>
      <c r="F44" s="13" t="s">
        <v>75</v>
      </c>
      <c r="G44" s="29"/>
    </row>
    <row r="45" spans="2:7" x14ac:dyDescent="0.25">
      <c r="B45" s="13" t="s">
        <v>19</v>
      </c>
      <c r="C45" s="13">
        <v>36243340926</v>
      </c>
      <c r="D45" s="13" t="s">
        <v>38</v>
      </c>
      <c r="E45" s="12">
        <v>490.8</v>
      </c>
      <c r="F45" s="13" t="s">
        <v>74</v>
      </c>
      <c r="G45" s="29"/>
    </row>
    <row r="46" spans="2:7" x14ac:dyDescent="0.25">
      <c r="B46" s="13" t="s">
        <v>40</v>
      </c>
      <c r="C46" s="13">
        <v>85366950288</v>
      </c>
      <c r="D46" s="13" t="s">
        <v>38</v>
      </c>
      <c r="E46" s="12">
        <v>52</v>
      </c>
      <c r="F46" s="13" t="s">
        <v>64</v>
      </c>
      <c r="G46" s="29"/>
    </row>
    <row r="47" spans="2:7" x14ac:dyDescent="0.25">
      <c r="B47" s="13" t="s">
        <v>20</v>
      </c>
      <c r="C47" s="13">
        <v>19680551758</v>
      </c>
      <c r="D47" s="13" t="s">
        <v>1</v>
      </c>
      <c r="E47" s="12">
        <v>96</v>
      </c>
      <c r="F47" s="13" t="s">
        <v>75</v>
      </c>
      <c r="G47" s="29"/>
    </row>
    <row r="48" spans="2:7" x14ac:dyDescent="0.25">
      <c r="B48" s="13" t="s">
        <v>39</v>
      </c>
      <c r="C48" s="13">
        <v>71087077372</v>
      </c>
      <c r="D48" s="13" t="s">
        <v>38</v>
      </c>
      <c r="E48" s="12">
        <v>22.5</v>
      </c>
      <c r="F48" s="13" t="s">
        <v>76</v>
      </c>
      <c r="G48" s="29"/>
    </row>
    <row r="49" spans="2:7" x14ac:dyDescent="0.25">
      <c r="B49" s="13" t="s">
        <v>21</v>
      </c>
      <c r="C49" s="13">
        <v>93282676936</v>
      </c>
      <c r="D49" s="13" t="s">
        <v>56</v>
      </c>
      <c r="E49" s="12">
        <v>2562.5</v>
      </c>
      <c r="F49" s="13" t="s">
        <v>71</v>
      </c>
      <c r="G49" s="29"/>
    </row>
    <row r="50" spans="2:7" x14ac:dyDescent="0.25">
      <c r="B50" s="13" t="s">
        <v>41</v>
      </c>
      <c r="C50" s="13">
        <v>28247936503</v>
      </c>
      <c r="D50" s="13" t="s">
        <v>38</v>
      </c>
      <c r="E50" s="12">
        <v>52.76</v>
      </c>
      <c r="F50" s="13" t="s">
        <v>64</v>
      </c>
      <c r="G50" s="29"/>
    </row>
    <row r="51" spans="2:7" x14ac:dyDescent="0.25">
      <c r="B51" s="13" t="s">
        <v>22</v>
      </c>
      <c r="C51" s="13">
        <v>37078172394</v>
      </c>
      <c r="D51" s="13" t="s">
        <v>38</v>
      </c>
      <c r="E51" s="12">
        <v>2500</v>
      </c>
      <c r="F51" s="13" t="s">
        <v>71</v>
      </c>
      <c r="G51" s="29"/>
    </row>
    <row r="52" spans="2:7" x14ac:dyDescent="0.25">
      <c r="B52" s="13" t="s">
        <v>42</v>
      </c>
      <c r="C52" s="13">
        <v>61727512157</v>
      </c>
      <c r="D52" s="13" t="s">
        <v>43</v>
      </c>
      <c r="E52" s="12">
        <v>80</v>
      </c>
      <c r="F52" s="13" t="s">
        <v>69</v>
      </c>
      <c r="G52" s="29"/>
    </row>
    <row r="53" spans="2:7" x14ac:dyDescent="0.25">
      <c r="B53" s="13" t="s">
        <v>23</v>
      </c>
      <c r="C53" s="13"/>
      <c r="D53" s="13" t="s">
        <v>24</v>
      </c>
      <c r="E53" s="12">
        <v>10188</v>
      </c>
      <c r="F53" s="13" t="s">
        <v>66</v>
      </c>
      <c r="G53" s="29"/>
    </row>
    <row r="54" spans="2:7" x14ac:dyDescent="0.25">
      <c r="B54" s="17" t="s">
        <v>25</v>
      </c>
      <c r="C54" s="15">
        <v>92963223473</v>
      </c>
      <c r="D54" s="15" t="s">
        <v>38</v>
      </c>
      <c r="E54" s="16">
        <v>399</v>
      </c>
      <c r="F54" s="26" t="s">
        <v>64</v>
      </c>
      <c r="G54" s="29"/>
    </row>
    <row r="55" spans="2:7" x14ac:dyDescent="0.25">
      <c r="B55" s="17" t="s">
        <v>25</v>
      </c>
      <c r="C55" s="15">
        <v>92963223473</v>
      </c>
      <c r="D55" s="15" t="s">
        <v>38</v>
      </c>
      <c r="E55" s="16">
        <v>906.55</v>
      </c>
      <c r="F55" s="26" t="s">
        <v>62</v>
      </c>
      <c r="G55" s="29"/>
    </row>
    <row r="56" spans="2:7" x14ac:dyDescent="0.25">
      <c r="B56" s="17" t="s">
        <v>25</v>
      </c>
      <c r="C56" s="15">
        <v>92963223473</v>
      </c>
      <c r="D56" s="15" t="s">
        <v>38</v>
      </c>
      <c r="E56" s="16">
        <v>550.6</v>
      </c>
      <c r="F56" s="26" t="s">
        <v>69</v>
      </c>
      <c r="G56" s="29"/>
    </row>
    <row r="57" spans="2:7" x14ac:dyDescent="0.25">
      <c r="B57" s="13" t="s">
        <v>25</v>
      </c>
      <c r="C57" s="13">
        <v>92963223473</v>
      </c>
      <c r="D57" s="13" t="s">
        <v>38</v>
      </c>
      <c r="E57" s="12">
        <f>SUM(E54:E56)</f>
        <v>1856.15</v>
      </c>
      <c r="F57" s="13"/>
      <c r="G57" s="29"/>
    </row>
    <row r="58" spans="2:7" x14ac:dyDescent="0.25">
      <c r="B58" s="13" t="s">
        <v>26</v>
      </c>
      <c r="C58" s="13">
        <v>82031999604</v>
      </c>
      <c r="D58" s="13" t="s">
        <v>38</v>
      </c>
      <c r="E58" s="12">
        <v>230.94</v>
      </c>
      <c r="F58" s="13" t="s">
        <v>63</v>
      </c>
      <c r="G58" s="29"/>
    </row>
    <row r="59" spans="2:7" x14ac:dyDescent="0.25">
      <c r="B59" s="18" t="s">
        <v>27</v>
      </c>
      <c r="C59" s="19"/>
      <c r="D59" s="20"/>
      <c r="E59" s="21">
        <f>SUM(E8:E22)+SUM(E25:E38)+SUM(E41:E53)+SUM(E57:E58)</f>
        <v>281460.09000000003</v>
      </c>
      <c r="F59" s="22"/>
      <c r="G59" s="20"/>
    </row>
    <row r="62" spans="2:7" x14ac:dyDescent="0.25">
      <c r="B62" t="s">
        <v>58</v>
      </c>
      <c r="E62" s="2"/>
    </row>
  </sheetData>
  <sortState xmlns:xlrd2="http://schemas.microsoft.com/office/spreadsheetml/2017/richdata2" ref="B17:F58">
    <sortCondition ref="B17:B58"/>
  </sortState>
  <mergeCells count="2">
    <mergeCell ref="B6:G6"/>
    <mergeCell ref="G8:G58"/>
  </mergeCells>
  <pageMargins left="0.7" right="0.7" top="0.75" bottom="0.75" header="0.3" footer="0.3"/>
  <pageSetup paperSize="9" scale="42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DZIV 5-2024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Ines Petrošanec</cp:lastModifiedBy>
  <dcterms:created xsi:type="dcterms:W3CDTF">2024-04-16T10:09:29Z</dcterms:created>
  <dcterms:modified xsi:type="dcterms:W3CDTF">2024-06-20T08:06:41Z</dcterms:modified>
</cp:coreProperties>
</file>