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PP\FRN\PRORAČUN\2024\2024 - Objava na Internet stranicama DZIV-a\"/>
    </mc:Choice>
  </mc:AlternateContent>
  <xr:revisionPtr revIDLastSave="0" documentId="13_ncr:1_{4752978C-340A-4EEC-A5DD-5AD71D33C4D9}" xr6:coauthVersionLast="47" xr6:coauthVersionMax="47" xr10:uidLastSave="{00000000-0000-0000-0000-000000000000}"/>
  <bookViews>
    <workbookView xWindow="-120" yWindow="-120" windowWidth="29040" windowHeight="15720" activeTab="1" xr2:uid="{C5B4D36C-F6DD-41DE-8CAC-4D647FC3F0B4}"/>
  </bookViews>
  <sheets>
    <sheet name="SAŽETAK FP 2024-2026" sheetId="2" r:id="rId1"/>
    <sheet name="RASHODI-izvori, ek., funkc.klas" sheetId="1" r:id="rId2"/>
    <sheet name="PRIHODI-izvori, ek.klas." sheetId="3" r:id="rId3"/>
  </sheets>
  <definedNames>
    <definedName name="_xlnm._FilterDatabase" localSheetId="2" hidden="1">'PRIHODI-izvori, ek.klas.'!#REF!</definedName>
    <definedName name="_xlnm._FilterDatabase" localSheetId="1" hidden="1">'RASHODI-izvori, ek., funkc.klas'!#REF!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1" i="3" l="1"/>
  <c r="N11" i="3"/>
  <c r="M11" i="3"/>
  <c r="E28" i="2"/>
  <c r="F28" i="2"/>
  <c r="G28" i="2"/>
  <c r="E17" i="2"/>
  <c r="E18" i="2" s="1"/>
  <c r="F17" i="2"/>
  <c r="G17" i="2"/>
  <c r="E14" i="2"/>
  <c r="F14" i="2"/>
  <c r="F18" i="2" s="1"/>
  <c r="G14" i="2"/>
  <c r="G18" i="2" s="1"/>
  <c r="D29" i="2"/>
  <c r="C29" i="2"/>
  <c r="D28" i="2"/>
  <c r="C28" i="2"/>
  <c r="D18" i="2"/>
  <c r="C18" i="2"/>
  <c r="D17" i="2"/>
  <c r="C17" i="2"/>
  <c r="D14" i="2"/>
  <c r="C14" i="2"/>
  <c r="F29" i="2" l="1"/>
  <c r="E29" i="2"/>
  <c r="G29" i="2"/>
  <c r="L83" i="1" l="1"/>
  <c r="K83" i="1"/>
  <c r="J83" i="1"/>
</calcChain>
</file>

<file path=xl/sharedStrings.xml><?xml version="1.0" encoding="utf-8"?>
<sst xmlns="http://schemas.openxmlformats.org/spreadsheetml/2006/main" count="829" uniqueCount="134">
  <si>
    <t>080</t>
  </si>
  <si>
    <t>MINISTARSTVO ZNANOSTI I OBRAZOVANJA</t>
  </si>
  <si>
    <t>08012</t>
  </si>
  <si>
    <t>Državni zavod za intelektualno vlasništvo</t>
  </si>
  <si>
    <t>3801</t>
  </si>
  <si>
    <t>ULAGANJE U ZNANSTVENO ISTRAŽIVAČKU DJELATNOST</t>
  </si>
  <si>
    <t>A763000</t>
  </si>
  <si>
    <t>0150</t>
  </si>
  <si>
    <t>11</t>
  </si>
  <si>
    <t>Opći prihodi i primici</t>
  </si>
  <si>
    <t>3111</t>
  </si>
  <si>
    <t>Plaće za redovan rad</t>
  </si>
  <si>
    <t>3113</t>
  </si>
  <si>
    <t>Plaće za prekovremeni rad</t>
  </si>
  <si>
    <t>3121</t>
  </si>
  <si>
    <t>Ostali rashodi za zaposlene</t>
  </si>
  <si>
    <t>3132</t>
  </si>
  <si>
    <t>Doprinosi za obvezno zdravstveno osiguranje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</si>
  <si>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</si>
  <si>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</si>
  <si>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</si>
  <si>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</si>
  <si>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</si>
  <si>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</si>
  <si>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</si>
  <si>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</si>
  <si>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3221</t>
  </si>
  <si>
    <t>Uredski materijal i ostali materijalni rashodi</t>
  </si>
  <si>
    <t>3222</t>
  </si>
  <si>
    <t>Materijal i sirovine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</si>
  <si>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</si>
  <si>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</si>
  <si>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</si>
  <si>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</si>
  <si>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</si>
  <si>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</si>
  <si>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</si>
  <si>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</si>
  <si>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</si>
  <si>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</si>
  <si>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</si>
  <si>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</si>
  <si>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</si>
  <si>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</si>
  <si>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</si>
  <si>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</si>
  <si>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</si>
  <si>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</si>
  <si>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</si>
  <si>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</si>
  <si>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</si>
  <si>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</si>
  <si>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</si>
  <si>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</si>
  <si>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</si>
  <si>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</si>
  <si>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3241</t>
  </si>
  <si>
    <t>Naknade troškova osobama izvan radnog odnosa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</si>
  <si>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</si>
  <si>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</si>
  <si>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</si>
  <si>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</si>
  <si>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</si>
  <si>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</si>
  <si>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</si>
  <si>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</si>
  <si>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</si>
  <si>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</si>
  <si>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</si>
  <si>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</si>
  <si>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</si>
  <si>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Ostali nespomenuti rashodi poslovanja</t>
  </si>
  <si>
    <t>3431</t>
  </si>
  <si>
    <t>Bankarske usluge i usluge platnog prometa</t>
  </si>
  <si>
    <t>3433</t>
  </si>
  <si>
    <t>Zatezne kamate</t>
  </si>
  <si>
    <t>4221</t>
  </si>
  <si>
    <t>Uredska oprema i namještaj</t>
  </si>
  <si>
    <t>4222</t>
  </si>
  <si>
    <t>Komunikacijska oprema</t>
  </si>
  <si>
    <t>4223</t>
  </si>
  <si>
    <t>Oprema za održavanje i zaštitu</t>
  </si>
  <si>
    <t>31</t>
  </si>
  <si>
    <t>Vlastiti prihodi</t>
  </si>
  <si>
    <t>43</t>
  </si>
  <si>
    <t>Ostali prihodi za posebne namjene</t>
  </si>
  <si>
    <t>51</t>
  </si>
  <si>
    <t>Pomoći EU</t>
  </si>
  <si>
    <t>52</t>
  </si>
  <si>
    <t>Ostale pomoći</t>
  </si>
  <si>
    <t>T763005</t>
  </si>
  <si>
    <t>4241</t>
  </si>
  <si>
    <t>Knjige</t>
  </si>
  <si>
    <t>080012 DRŽAVNI ZAVOD ZA INTELEKTUALNO VLASNIŠTVO</t>
  </si>
  <si>
    <t>I. OPĆI DIO</t>
  </si>
  <si>
    <t>A. SAŽETAK RAČUNA PRIHODA I RASHODA</t>
  </si>
  <si>
    <t>Projekcija za 2025.</t>
  </si>
  <si>
    <t>PRIHODI POSLOVANJA</t>
  </si>
  <si>
    <t>PRIHODI OD PRODAJE NEFINANCIJSKE IMOVINE</t>
  </si>
  <si>
    <t>UKUPNI PRIHODI</t>
  </si>
  <si>
    <t>RASHODI POSLOVANJA</t>
  </si>
  <si>
    <t>RASHODI ZA NABAVU NEFINANCIJSKE IMOVINE</t>
  </si>
  <si>
    <t>UKUPNI RASHODI</t>
  </si>
  <si>
    <t>RAZLIKA - VIŠAK / MANJAK</t>
  </si>
  <si>
    <t>B. SAŽETAK RAČUNA FINANCIRANJA</t>
  </si>
  <si>
    <t>PRIMICI OD FINANCIJSKE IMOVINE I ZADUŽIVANJA</t>
  </si>
  <si>
    <t>IZDACI ZA FINANCIJSKU IMOVINU I OTPLATE ZAJMOVA</t>
  </si>
  <si>
    <t>PRIJENOS SREDSTAVA IZ PRETHODNE GODINE</t>
  </si>
  <si>
    <t>PRIJENOS SREDSTAVA U NAREDNU GODINU</t>
  </si>
  <si>
    <t>NETO  FINANCIRANJE</t>
  </si>
  <si>
    <t>VIŠAK / MANJAK + NETO FINANCIRANJE</t>
  </si>
  <si>
    <t>FINANCIJSKI PLAN ZA 2024.GODINU I PROJEKCIJE ZA 2025. I 2026.GODINU</t>
  </si>
  <si>
    <t>Plan za 2024.</t>
  </si>
  <si>
    <t>Projekcija za 2026.</t>
  </si>
  <si>
    <t>Izvršenje 2022.</t>
  </si>
  <si>
    <t>Tekući plan 2023.</t>
  </si>
  <si>
    <t>671 - izvor 11</t>
  </si>
  <si>
    <t>Prihodi iz nadležnog proračuna za financiranje redovne djelatnosti</t>
  </si>
  <si>
    <t>Prihodi od pruženih usluga</t>
  </si>
  <si>
    <t>65148</t>
  </si>
  <si>
    <t>Ostale naknade i pristojbe za posebne namjene</t>
  </si>
  <si>
    <t>65268</t>
  </si>
  <si>
    <t>632311800</t>
  </si>
  <si>
    <t>Tekuće pomoći od institucija i tijela EU - refundacija putnih troškova</t>
  </si>
  <si>
    <t>632311700</t>
  </si>
  <si>
    <t>Tekuće pomoći od institucija i tijela EU - ostalo</t>
  </si>
  <si>
    <t>632112000</t>
  </si>
  <si>
    <t>Tekuće pomoći od međunarodnih organizacija</t>
  </si>
  <si>
    <t>FP 2024-2026 za DZIV</t>
  </si>
  <si>
    <t>Funkcijska klasif.</t>
  </si>
  <si>
    <t>Izvori financ.</t>
  </si>
  <si>
    <t>Ekon.klasif.</t>
  </si>
  <si>
    <r>
      <t>FP 2024-2026 za DZIV</t>
    </r>
    <r>
      <rPr>
        <b/>
        <sz val="8"/>
        <color rgb="FFFF0000"/>
        <rFont val="Arial"/>
        <family val="2"/>
        <charset val="238"/>
      </rPr>
      <t xml:space="preserve"> (NN 149/2023)</t>
    </r>
  </si>
  <si>
    <t>FP 2024-2026 za DZIV (NN 149/2023)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</si>
</sst>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-\ #,##0"/>
  </numFmts>
  <fonts count="14" x14ac:knownFonts="1"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indexed="49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18"/>
      </left>
      <right/>
      <top/>
      <bottom style="thin">
        <color indexed="18"/>
      </bottom>
      <diagonal/>
    </border>
  </borders>
  <cellStyleXfs count="7">
    <xf numFmtId="0" fontId="0" fillId="0" borderId="0"/>
    <xf numFmtId="4" fontId="3" fillId="3" borderId="2" applyNumberFormat="0" applyProtection="0">
      <alignment horizontal="left" vertical="center" indent="1" justifyLastLine="1"/>
    </xf>
    <xf numFmtId="0" fontId="4" fillId="4" borderId="3" applyNumberFormat="0" applyProtection="0">
      <alignment horizontal="left" vertical="center" wrapText="1" indent="1"/>
    </xf>
    <xf numFmtId="0" fontId="4" fillId="5" borderId="3" applyNumberFormat="0" applyProtection="0">
      <alignment horizontal="left" vertical="center" wrapText="1" indent="1"/>
    </xf>
    <xf numFmtId="4" fontId="3" fillId="0" borderId="2" applyNumberFormat="0" applyProtection="0">
      <alignment horizontal="right" vertical="center"/>
    </xf>
    <xf numFmtId="0" fontId="10" fillId="0" borderId="0"/>
    <xf numFmtId="0" fontId="8" fillId="0" borderId="0"/>
  </cellStyleXfs>
  <cellXfs count="43">
    <xf numFmtId="0" fontId="0" fillId="0" borderId="0" xfId="0"/>
    <xf numFmtId="0" fontId="1" fillId="0" borderId="0" xfId="0" applyFont="1"/>
    <xf numFmtId="0" fontId="1" fillId="2" borderId="1" xfId="0" applyFont="1" applyFill="1" applyBorder="1" applyAlignment="1">
      <alignment horizontal="center" vertical="center" wrapText="1"/>
    </xf>
    <xf numFmtId="4" fontId="3" fillId="0" borderId="2" xfId="1" quotePrefix="1" applyFill="1" applyAlignment="1">
      <alignment horizontal="left" vertical="center" indent="1"/>
    </xf>
    <xf numFmtId="0" fontId="6" fillId="0" borderId="0" xfId="0" applyFont="1"/>
    <xf numFmtId="3" fontId="6" fillId="2" borderId="1" xfId="0" applyNumberFormat="1" applyFont="1" applyFill="1" applyBorder="1"/>
    <xf numFmtId="0" fontId="1" fillId="0" borderId="0" xfId="0" applyFont="1" applyAlignment="1">
      <alignment vertical="center"/>
    </xf>
    <xf numFmtId="3" fontId="3" fillId="6" borderId="4" xfId="4" applyNumberFormat="1" applyFill="1" applyBorder="1">
      <alignment horizontal="right" vertical="center"/>
    </xf>
    <xf numFmtId="3" fontId="5" fillId="6" borderId="4" xfId="4" applyNumberFormat="1" applyFont="1" applyFill="1" applyBorder="1">
      <alignment horizontal="right" vertical="center"/>
    </xf>
    <xf numFmtId="3" fontId="3" fillId="6" borderId="2" xfId="4" applyNumberFormat="1" applyFill="1">
      <alignment horizontal="right" vertical="center"/>
    </xf>
    <xf numFmtId="3" fontId="5" fillId="6" borderId="5" xfId="4" applyNumberFormat="1" applyFont="1" applyFill="1" applyBorder="1">
      <alignment horizontal="right" vertical="center"/>
    </xf>
    <xf numFmtId="164" fontId="3" fillId="6" borderId="2" xfId="4" applyNumberFormat="1" applyFill="1">
      <alignment horizontal="right" vertical="center"/>
    </xf>
    <xf numFmtId="3" fontId="3" fillId="6" borderId="6" xfId="4" applyNumberFormat="1" applyFill="1" applyBorder="1">
      <alignment horizontal="right" vertical="center"/>
    </xf>
    <xf numFmtId="4" fontId="3" fillId="0" borderId="2" xfId="1" quotePrefix="1" applyFont="1" applyFill="1" applyAlignment="1">
      <alignment horizontal="left" vertical="center" indent="1"/>
    </xf>
    <xf numFmtId="0" fontId="3" fillId="0" borderId="3" xfId="2" quotePrefix="1" applyFont="1" applyFill="1" applyAlignment="1">
      <alignment horizontal="left" vertical="center" wrapText="1" indent="2"/>
    </xf>
    <xf numFmtId="0" fontId="3" fillId="0" borderId="3" xfId="2" quotePrefix="1" applyFont="1" applyFill="1" applyAlignment="1">
      <alignment horizontal="left" vertical="center"/>
    </xf>
    <xf numFmtId="0" fontId="3" fillId="0" borderId="3" xfId="3" quotePrefix="1" applyFont="1" applyFill="1" applyAlignment="1">
      <alignment horizontal="left" vertical="center" wrapText="1" indent="3"/>
    </xf>
    <xf numFmtId="0" fontId="0" fillId="0" borderId="0" xfId="0" applyFont="1"/>
    <xf numFmtId="0" fontId="11" fillId="6" borderId="1" xfId="5" applyFont="1" applyFill="1" applyBorder="1" applyAlignment="1">
      <alignment horizontal="justify" vertical="center"/>
    </xf>
    <xf numFmtId="0" fontId="12" fillId="6" borderId="1" xfId="5" applyFont="1" applyFill="1" applyBorder="1" applyAlignment="1">
      <alignment horizontal="center" vertical="center"/>
    </xf>
    <xf numFmtId="3" fontId="12" fillId="6" borderId="1" xfId="5" applyNumberFormat="1" applyFont="1" applyFill="1" applyBorder="1" applyAlignment="1">
      <alignment horizontal="center" vertical="center" wrapText="1"/>
    </xf>
    <xf numFmtId="0" fontId="12" fillId="0" borderId="1" xfId="5" applyFont="1" applyBorder="1" applyAlignment="1">
      <alignment horizontal="left" vertical="center" wrapText="1"/>
    </xf>
    <xf numFmtId="3" fontId="13" fillId="0" borderId="1" xfId="6" applyNumberFormat="1" applyFont="1" applyBorder="1" applyAlignment="1">
      <alignment horizontal="right" vertical="center"/>
    </xf>
    <xf numFmtId="0" fontId="12" fillId="0" borderId="1" xfId="5" quotePrefix="1" applyFont="1" applyBorder="1" applyAlignment="1">
      <alignment horizontal="left" vertical="center" wrapText="1"/>
    </xf>
    <xf numFmtId="0" fontId="12" fillId="8" borderId="1" xfId="5" applyFont="1" applyFill="1" applyBorder="1" applyAlignment="1">
      <alignment horizontal="justify" vertical="center"/>
    </xf>
    <xf numFmtId="0" fontId="12" fillId="7" borderId="1" xfId="5" applyFont="1" applyFill="1" applyBorder="1" applyAlignment="1">
      <alignment horizontal="left" vertical="center" wrapText="1"/>
    </xf>
    <xf numFmtId="3" fontId="12" fillId="0" borderId="1" xfId="5" applyNumberFormat="1" applyFont="1" applyBorder="1" applyAlignment="1">
      <alignment horizontal="right" vertical="center" wrapText="1"/>
    </xf>
    <xf numFmtId="3" fontId="12" fillId="0" borderId="1" xfId="5" quotePrefix="1" applyNumberFormat="1" applyFont="1" applyBorder="1" applyAlignment="1">
      <alignment horizontal="right" vertical="center" wrapText="1"/>
    </xf>
    <xf numFmtId="3" fontId="12" fillId="7" borderId="1" xfId="5" applyNumberFormat="1" applyFont="1" applyFill="1" applyBorder="1" applyAlignment="1">
      <alignment horizontal="right" vertical="center" wrapText="1"/>
    </xf>
    <xf numFmtId="49" fontId="3" fillId="0" borderId="2" xfId="1" quotePrefix="1" applyNumberFormat="1" applyFill="1" applyAlignment="1">
      <alignment horizontal="left" vertical="center" indent="1"/>
    </xf>
    <xf numFmtId="0" fontId="1" fillId="6" borderId="0" xfId="0" applyFont="1" applyFill="1"/>
    <xf numFmtId="4" fontId="3" fillId="0" borderId="4" xfId="1" quotePrefix="1" applyFont="1" applyFill="1" applyBorder="1" applyAlignment="1">
      <alignment horizontal="left" vertical="center" indent="1"/>
    </xf>
    <xf numFmtId="0" fontId="3" fillId="0" borderId="8" xfId="2" quotePrefix="1" applyFont="1" applyFill="1" applyBorder="1" applyAlignment="1">
      <alignment horizontal="left" vertical="center" wrapText="1" indent="2"/>
    </xf>
    <xf numFmtId="0" fontId="1" fillId="6" borderId="1" xfId="0" applyFont="1" applyFill="1" applyBorder="1"/>
    <xf numFmtId="3" fontId="3" fillId="6" borderId="9" xfId="4" applyNumberFormat="1" applyFill="1" applyBorder="1">
      <alignment horizontal="right" vertical="center"/>
    </xf>
    <xf numFmtId="3" fontId="3" fillId="6" borderId="5" xfId="4" applyNumberFormat="1" applyFill="1" applyBorder="1">
      <alignment horizontal="right" vertical="center"/>
    </xf>
    <xf numFmtId="164" fontId="3" fillId="6" borderId="5" xfId="4" applyNumberFormat="1" applyFill="1" applyBorder="1">
      <alignment horizontal="right" vertical="center"/>
    </xf>
    <xf numFmtId="3" fontId="3" fillId="6" borderId="7" xfId="4" applyNumberFormat="1" applyFill="1" applyBorder="1">
      <alignment horizontal="right" vertical="center"/>
    </xf>
    <xf numFmtId="3" fontId="5" fillId="6" borderId="1" xfId="4" applyNumberFormat="1" applyFont="1" applyFill="1" applyBorder="1">
      <alignment horizontal="right" vertical="center"/>
    </xf>
    <xf numFmtId="0" fontId="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</cellXfs>
  <cellStyles count="7">
    <cellStyle name="Normal" xfId="0" builtinId="0"/>
    <cellStyle name="Normal 4" xfId="6" xr:uid="{F79F5B9D-F943-4FBF-964A-D323D73D3EBD}"/>
    <cellStyle name="Normal 5" xfId="5" xr:uid="{4F692363-4091-409B-966C-9235708438C7}"/>
    <cellStyle name="SAPBEXHLevel0" xfId="2" xr:uid="{47C17395-72CC-400A-9627-AF9C8AF37BDB}"/>
    <cellStyle name="SAPBEXHLevel1" xfId="3" xr:uid="{83B146AC-7D1D-49C2-8FEF-AC8D4E71F7CA}"/>
    <cellStyle name="SAPBEXstdData" xfId="4" xr:uid="{1870F276-BBD1-4615-9A12-57872A585E23}"/>
    <cellStyle name="SAPBEXstdItem" xfId="1" xr:uid="{9C313368-D51F-4900-8127-B74D3280D7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74DDE-4F9A-4F27-85C6-680DC8A3F3E4}">
  <dimension ref="B3:G29"/>
  <sheetViews>
    <sheetView topLeftCell="A13" workbookViewId="0">
      <selection activeCell="B36" sqref="B36"/>
    </sheetView>
  </sheetViews>
  <sheetFormatPr defaultRowHeight="15" x14ac:dyDescent="0.25"/>
  <cols>
    <col min="1" max="1" width="9.140625" style="17"/>
    <col min="2" max="2" width="42.85546875" style="17" customWidth="1"/>
    <col min="3" max="3" width="25.42578125" style="17" customWidth="1"/>
    <col min="4" max="4" width="24.5703125" style="17" customWidth="1"/>
    <col min="5" max="5" width="19" style="17" customWidth="1"/>
    <col min="6" max="6" width="19.28515625" style="17" customWidth="1"/>
    <col min="7" max="7" width="20.28515625" style="17" customWidth="1"/>
    <col min="8" max="16384" width="9.140625" style="17"/>
  </cols>
  <sheetData>
    <row r="3" spans="2:7" x14ac:dyDescent="0.25">
      <c r="B3" s="40" t="s">
        <v>93</v>
      </c>
      <c r="C3" s="40"/>
      <c r="D3" s="40"/>
      <c r="E3" s="40"/>
      <c r="F3" s="40"/>
      <c r="G3" s="40"/>
    </row>
    <row r="4" spans="2:7" x14ac:dyDescent="0.25">
      <c r="B4" s="40"/>
      <c r="C4" s="40"/>
      <c r="D4" s="40"/>
      <c r="E4" s="40"/>
      <c r="F4" s="40"/>
      <c r="G4" s="40"/>
    </row>
    <row r="5" spans="2:7" x14ac:dyDescent="0.25">
      <c r="B5" s="40" t="s">
        <v>111</v>
      </c>
      <c r="C5" s="40"/>
      <c r="D5" s="40"/>
      <c r="E5" s="40"/>
      <c r="F5" s="40"/>
      <c r="G5" s="40"/>
    </row>
    <row r="6" spans="2:7" x14ac:dyDescent="0.25">
      <c r="B6" s="40"/>
      <c r="C6" s="40"/>
      <c r="D6" s="40"/>
      <c r="E6" s="40"/>
      <c r="F6" s="40"/>
      <c r="G6" s="40"/>
    </row>
    <row r="7" spans="2:7" x14ac:dyDescent="0.25">
      <c r="B7" s="40" t="s">
        <v>94</v>
      </c>
      <c r="C7" s="40"/>
      <c r="D7" s="40"/>
      <c r="E7" s="40"/>
      <c r="F7" s="40"/>
      <c r="G7" s="40"/>
    </row>
    <row r="8" spans="2:7" x14ac:dyDescent="0.25">
      <c r="B8" s="40"/>
      <c r="C8" s="40"/>
      <c r="D8" s="40"/>
      <c r="E8" s="40"/>
      <c r="F8" s="40"/>
      <c r="G8" s="40"/>
    </row>
    <row r="9" spans="2:7" x14ac:dyDescent="0.25">
      <c r="B9" s="39" t="s">
        <v>95</v>
      </c>
      <c r="C9" s="39"/>
      <c r="D9" s="39"/>
      <c r="E9" s="39"/>
      <c r="F9" s="39"/>
      <c r="G9" s="39"/>
    </row>
    <row r="11" spans="2:7" ht="27.75" customHeight="1" x14ac:dyDescent="0.25">
      <c r="B11" s="18"/>
      <c r="C11" s="19" t="s">
        <v>114</v>
      </c>
      <c r="D11" s="19" t="s">
        <v>115</v>
      </c>
      <c r="E11" s="20" t="s">
        <v>112</v>
      </c>
      <c r="F11" s="20" t="s">
        <v>96</v>
      </c>
      <c r="G11" s="20" t="s">
        <v>113</v>
      </c>
    </row>
    <row r="12" spans="2:7" x14ac:dyDescent="0.25">
      <c r="B12" s="21" t="s">
        <v>97</v>
      </c>
      <c r="C12" s="26">
        <v>3358558</v>
      </c>
      <c r="D12" s="26">
        <v>3958382</v>
      </c>
      <c r="E12" s="22">
        <v>3923380</v>
      </c>
      <c r="F12" s="22">
        <v>4045651</v>
      </c>
      <c r="G12" s="22">
        <v>4382413</v>
      </c>
    </row>
    <row r="13" spans="2:7" ht="30" x14ac:dyDescent="0.25">
      <c r="B13" s="21" t="s">
        <v>98</v>
      </c>
      <c r="C13" s="26">
        <v>0</v>
      </c>
      <c r="D13" s="26">
        <v>0</v>
      </c>
      <c r="E13" s="22">
        <v>0</v>
      </c>
      <c r="F13" s="22">
        <v>0</v>
      </c>
      <c r="G13" s="22">
        <v>0</v>
      </c>
    </row>
    <row r="14" spans="2:7" x14ac:dyDescent="0.25">
      <c r="B14" s="21" t="s">
        <v>99</v>
      </c>
      <c r="C14" s="26">
        <f>C12+C13</f>
        <v>3358558</v>
      </c>
      <c r="D14" s="26">
        <f>D12+D13</f>
        <v>3958382</v>
      </c>
      <c r="E14" s="26">
        <f t="shared" ref="E14:G14" si="0">E12+E13</f>
        <v>3923380</v>
      </c>
      <c r="F14" s="26">
        <f t="shared" si="0"/>
        <v>4045651</v>
      </c>
      <c r="G14" s="26">
        <f t="shared" si="0"/>
        <v>4382413</v>
      </c>
    </row>
    <row r="15" spans="2:7" x14ac:dyDescent="0.25">
      <c r="B15" s="21" t="s">
        <v>100</v>
      </c>
      <c r="C15" s="26">
        <v>2950750</v>
      </c>
      <c r="D15" s="26">
        <v>3733171</v>
      </c>
      <c r="E15" s="22">
        <v>4610340</v>
      </c>
      <c r="F15" s="22">
        <v>4463141</v>
      </c>
      <c r="G15" s="22">
        <v>4469903</v>
      </c>
    </row>
    <row r="16" spans="2:7" ht="30" x14ac:dyDescent="0.25">
      <c r="B16" s="21" t="s">
        <v>101</v>
      </c>
      <c r="C16" s="26">
        <v>81993</v>
      </c>
      <c r="D16" s="26">
        <v>47151</v>
      </c>
      <c r="E16" s="22">
        <v>27220</v>
      </c>
      <c r="F16" s="22">
        <v>43270</v>
      </c>
      <c r="G16" s="22">
        <v>43270</v>
      </c>
    </row>
    <row r="17" spans="2:7" x14ac:dyDescent="0.25">
      <c r="B17" s="21" t="s">
        <v>102</v>
      </c>
      <c r="C17" s="26">
        <f>C15+C16</f>
        <v>3032743</v>
      </c>
      <c r="D17" s="26">
        <f>D15+D16</f>
        <v>3780322</v>
      </c>
      <c r="E17" s="26">
        <f t="shared" ref="E17:G17" si="1">E15+E16</f>
        <v>4637560</v>
      </c>
      <c r="F17" s="26">
        <f t="shared" si="1"/>
        <v>4506411</v>
      </c>
      <c r="G17" s="26">
        <f t="shared" si="1"/>
        <v>4513173</v>
      </c>
    </row>
    <row r="18" spans="2:7" x14ac:dyDescent="0.25">
      <c r="B18" s="23" t="s">
        <v>103</v>
      </c>
      <c r="C18" s="27">
        <f>C14-C17</f>
        <v>325815</v>
      </c>
      <c r="D18" s="27">
        <f t="shared" ref="D18" si="2">D14-D17</f>
        <v>178060</v>
      </c>
      <c r="E18" s="27">
        <f t="shared" ref="E18" si="3">E14-E17</f>
        <v>-714180</v>
      </c>
      <c r="F18" s="27">
        <f t="shared" ref="F18" si="4">F14-F17</f>
        <v>-460760</v>
      </c>
      <c r="G18" s="27">
        <f t="shared" ref="G18" si="5">G14-G17</f>
        <v>-130760</v>
      </c>
    </row>
    <row r="21" spans="2:7" x14ac:dyDescent="0.25">
      <c r="B21" s="39" t="s">
        <v>104</v>
      </c>
      <c r="C21" s="39"/>
      <c r="D21" s="39"/>
      <c r="E21" s="39"/>
      <c r="F21" s="39"/>
      <c r="G21" s="39"/>
    </row>
    <row r="23" spans="2:7" ht="27" customHeight="1" x14ac:dyDescent="0.25">
      <c r="B23" s="24"/>
      <c r="C23" s="19" t="s">
        <v>114</v>
      </c>
      <c r="D23" s="19" t="s">
        <v>115</v>
      </c>
      <c r="E23" s="20" t="s">
        <v>112</v>
      </c>
      <c r="F23" s="20" t="s">
        <v>96</v>
      </c>
      <c r="G23" s="20" t="s">
        <v>113</v>
      </c>
    </row>
    <row r="24" spans="2:7" ht="30" x14ac:dyDescent="0.25">
      <c r="B24" s="25" t="s">
        <v>105</v>
      </c>
      <c r="C24" s="28">
        <v>0</v>
      </c>
      <c r="D24" s="28">
        <v>0</v>
      </c>
      <c r="E24" s="22">
        <v>0</v>
      </c>
      <c r="F24" s="22">
        <v>0</v>
      </c>
      <c r="G24" s="22">
        <v>0</v>
      </c>
    </row>
    <row r="25" spans="2:7" ht="30" x14ac:dyDescent="0.25">
      <c r="B25" s="25" t="s">
        <v>106</v>
      </c>
      <c r="C25" s="28">
        <v>0</v>
      </c>
      <c r="D25" s="28">
        <v>0</v>
      </c>
      <c r="E25" s="22">
        <v>0</v>
      </c>
      <c r="F25" s="22">
        <v>0</v>
      </c>
      <c r="G25" s="22">
        <v>0</v>
      </c>
    </row>
    <row r="26" spans="2:7" x14ac:dyDescent="0.25">
      <c r="B26" s="25" t="s">
        <v>107</v>
      </c>
      <c r="C26" s="28">
        <v>2581275</v>
      </c>
      <c r="D26" s="28">
        <v>2907090</v>
      </c>
      <c r="E26" s="22">
        <v>3085149</v>
      </c>
      <c r="F26" s="22">
        <v>2370969</v>
      </c>
      <c r="G26" s="22">
        <v>1910209</v>
      </c>
    </row>
    <row r="27" spans="2:7" x14ac:dyDescent="0.25">
      <c r="B27" s="25" t="s">
        <v>108</v>
      </c>
      <c r="C27" s="28">
        <v>-2907090</v>
      </c>
      <c r="D27" s="28">
        <v>-3085150</v>
      </c>
      <c r="E27" s="22">
        <v>-2370969</v>
      </c>
      <c r="F27" s="22">
        <v>-1910209</v>
      </c>
      <c r="G27" s="22">
        <v>-1779449</v>
      </c>
    </row>
    <row r="28" spans="2:7" x14ac:dyDescent="0.25">
      <c r="B28" s="25" t="s">
        <v>109</v>
      </c>
      <c r="C28" s="28">
        <f>C26+C27</f>
        <v>-325815</v>
      </c>
      <c r="D28" s="28">
        <f>D26+D27</f>
        <v>-178060</v>
      </c>
      <c r="E28" s="28">
        <f t="shared" ref="E28:G28" si="6">E26+E27</f>
        <v>714180</v>
      </c>
      <c r="F28" s="28">
        <f t="shared" si="6"/>
        <v>460760</v>
      </c>
      <c r="G28" s="28">
        <f t="shared" si="6"/>
        <v>130760</v>
      </c>
    </row>
    <row r="29" spans="2:7" x14ac:dyDescent="0.25">
      <c r="B29" s="25" t="s">
        <v>110</v>
      </c>
      <c r="C29" s="28">
        <f>C18+C28</f>
        <v>0</v>
      </c>
      <c r="D29" s="28">
        <f t="shared" ref="D29:G29" si="7">D18+D28</f>
        <v>0</v>
      </c>
      <c r="E29" s="28">
        <f t="shared" si="7"/>
        <v>0</v>
      </c>
      <c r="F29" s="28">
        <f t="shared" si="7"/>
        <v>0</v>
      </c>
      <c r="G29" s="28">
        <f t="shared" si="7"/>
        <v>0</v>
      </c>
    </row>
  </sheetData>
  <mergeCells count="8">
    <mergeCell ref="B9:G9"/>
    <mergeCell ref="B21:G21"/>
    <mergeCell ref="B3:G3"/>
    <mergeCell ref="B4:G4"/>
    <mergeCell ref="B5:G5"/>
    <mergeCell ref="B6:G6"/>
    <mergeCell ref="B7:G7"/>
    <mergeCell ref="B8:G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9635F-85A7-4124-B5F1-71A610284BB5}">
  <sheetPr>
    <pageSetUpPr fitToPage="1"/>
  </sheetPr>
  <dimension ref="A2:URC83"/>
  <sheetViews>
    <sheetView tabSelected="1" zoomScaleNormal="100" workbookViewId="0">
      <selection activeCell="P9" sqref="P9"/>
    </sheetView>
  </sheetViews>
  <sheetFormatPr defaultRowHeight="11.25" x14ac:dyDescent="0.2"/>
  <cols>
    <col min="1" max="1" width="6.85546875" style="1" customWidth="1"/>
    <col min="2" max="2" width="12.140625" style="1" customWidth="1"/>
    <col min="3" max="3" width="9.140625" style="1" customWidth="1"/>
    <col min="4" max="4" width="22.140625" style="1" customWidth="1"/>
    <col min="5" max="5" width="13.7109375" style="1" customWidth="1"/>
    <col min="6" max="6" width="10.42578125" style="1" customWidth="1"/>
    <col min="7" max="7" width="24.85546875" style="1" customWidth="1"/>
    <col min="8" max="8" width="8.85546875" style="1" customWidth="1"/>
    <col min="9" max="9" width="40.7109375" style="1" customWidth="1"/>
    <col min="10" max="10" width="15.140625" style="1" customWidth="1"/>
    <col min="11" max="11" width="12.42578125" style="1" customWidth="1"/>
    <col min="12" max="12" width="13.140625" style="1" customWidth="1"/>
    <col min="13" max="16384" width="9.140625" style="1"/>
  </cols>
  <sheetData>
    <row r="2" spans="1:14667" s="6" customFormat="1" ht="39.75" customHeight="1" x14ac:dyDescent="0.25">
      <c r="C2" s="41" t="s">
        <v>132</v>
      </c>
      <c r="D2" s="41"/>
      <c r="E2" s="41"/>
      <c r="F2" s="41"/>
      <c r="G2" s="41"/>
      <c r="H2" s="41"/>
      <c r="J2" s="42" t="s">
        <v>133</v>
      </c>
      <c r="K2" s="42"/>
      <c r="L2" s="42"/>
    </row>
    <row r="3" spans="1:14667" x14ac:dyDescent="0.2">
      <c r="E3" s="33" t="s">
        <v>129</v>
      </c>
      <c r="F3" s="33" t="s">
        <v>130</v>
      </c>
      <c r="H3" s="30" t="s">
        <v>131</v>
      </c>
      <c r="J3" s="2">
        <v>2024</v>
      </c>
      <c r="K3" s="2">
        <v>2025</v>
      </c>
      <c r="L3" s="2">
        <v>2026</v>
      </c>
    </row>
    <row r="4" spans="1:14667" ht="15" x14ac:dyDescent="0.25">
      <c r="A4" s="13" t="s">
        <v>0</v>
      </c>
      <c r="B4" s="13" t="s">
        <v>1</v>
      </c>
      <c r="C4" s="14" t="s">
        <v>2</v>
      </c>
      <c r="D4" s="15" t="s">
        <v>3</v>
      </c>
      <c r="E4" s="31" t="s">
        <v>7</v>
      </c>
      <c r="F4" s="32" t="s">
        <v>8</v>
      </c>
      <c r="G4" s="15" t="s">
        <v>9</v>
      </c>
      <c r="H4" s="3" t="s">
        <v>10</v>
      </c>
      <c r="I4" s="3" t="s">
        <v>11</v>
      </c>
      <c r="J4" s="7">
        <v>1852470</v>
      </c>
      <c r="K4" s="34">
        <v>1859324</v>
      </c>
      <c r="L4" s="38">
        <v>1860556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</row>
    <row r="5" spans="1:14667" ht="15" x14ac:dyDescent="0.25">
      <c r="A5" s="13" t="s">
        <v>0</v>
      </c>
      <c r="B5" s="13" t="s">
        <v>1</v>
      </c>
      <c r="C5" s="14" t="s">
        <v>2</v>
      </c>
      <c r="D5" s="15" t="s">
        <v>3</v>
      </c>
      <c r="E5" s="13" t="s">
        <v>7</v>
      </c>
      <c r="F5" s="14" t="s">
        <v>8</v>
      </c>
      <c r="G5" s="15" t="s">
        <v>9</v>
      </c>
      <c r="H5" s="3" t="s">
        <v>12</v>
      </c>
      <c r="I5" s="3" t="s">
        <v>13</v>
      </c>
      <c r="J5" s="9">
        <v>15000</v>
      </c>
      <c r="K5" s="35">
        <v>15000</v>
      </c>
      <c r="L5" s="38">
        <v>15000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</row>
    <row r="6" spans="1:14667" ht="15" x14ac:dyDescent="0.25">
      <c r="A6" s="13" t="s">
        <v>0</v>
      </c>
      <c r="B6" s="13" t="s">
        <v>1</v>
      </c>
      <c r="C6" s="14" t="s">
        <v>2</v>
      </c>
      <c r="D6" s="15" t="s">
        <v>3</v>
      </c>
      <c r="E6" s="13" t="s">
        <v>7</v>
      </c>
      <c r="F6" s="14" t="s">
        <v>8</v>
      </c>
      <c r="G6" s="15" t="s">
        <v>9</v>
      </c>
      <c r="H6" s="3" t="s">
        <v>14</v>
      </c>
      <c r="I6" s="3" t="s">
        <v>15</v>
      </c>
      <c r="J6" s="9">
        <v>55822</v>
      </c>
      <c r="K6" s="35">
        <v>71696</v>
      </c>
      <c r="L6" s="38">
        <v>71696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</row>
    <row r="7" spans="1:14667" ht="15" x14ac:dyDescent="0.25">
      <c r="A7" s="13" t="s">
        <v>0</v>
      </c>
      <c r="B7" s="13" t="s">
        <v>1</v>
      </c>
      <c r="C7" s="14" t="s">
        <v>2</v>
      </c>
      <c r="D7" s="15" t="s">
        <v>3</v>
      </c>
      <c r="E7" s="13" t="s">
        <v>7</v>
      </c>
      <c r="F7" s="14" t="s">
        <v>8</v>
      </c>
      <c r="G7" s="15" t="s">
        <v>9</v>
      </c>
      <c r="H7" s="3" t="s">
        <v>16</v>
      </c>
      <c r="I7" s="3" t="s">
        <v>17</v>
      </c>
      <c r="J7" s="9">
        <v>287334</v>
      </c>
      <c r="K7" s="35">
        <v>287334</v>
      </c>
      <c r="L7" s="38">
        <v>287334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</row>
    <row r="8" spans="1:14667" ht="15" x14ac:dyDescent="0.25">
      <c r="A8" s="13" t="s">
        <v>0</v>
      </c>
      <c r="B8" s="13" t="s">
        <v>1</v>
      </c>
      <c r="C8" s="14" t="s">
        <v>2</v>
      </c>
      <c r="D8" s="15" t="s">
        <v>3</v>
      </c>
      <c r="E8" s="13" t="s">
        <v>7</v>
      </c>
      <c r="F8" s="14" t="s">
        <v>8</v>
      </c>
      <c r="G8" s="15" t="s">
        <v>9</v>
      </c>
      <c r="H8" s="3" t="s">
        <v>18</v>
      </c>
      <c r="I8" s="3" t="s">
        <v>19</v>
      </c>
      <c r="J8" s="9">
        <v>21783</v>
      </c>
      <c r="K8" s="35">
        <v>22600</v>
      </c>
      <c r="L8" s="38">
        <v>18087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</row>
    <row r="9" spans="1:14667" ht="15" x14ac:dyDescent="0.25">
      <c r="A9" s="13" t="s">
        <v>0</v>
      </c>
      <c r="B9" s="13" t="s">
        <v>1</v>
      </c>
      <c r="C9" s="14" t="s">
        <v>2</v>
      </c>
      <c r="D9" s="15" t="s">
        <v>3</v>
      </c>
      <c r="E9" s="13" t="s">
        <v>7</v>
      </c>
      <c r="F9" s="14" t="s">
        <v>8</v>
      </c>
      <c r="G9" s="15" t="s">
        <v>9</v>
      </c>
      <c r="H9" s="3" t="s">
        <v>20</v>
      </c>
      <c r="I9" s="3" t="s">
        <v>21</v>
      </c>
      <c r="J9" s="9">
        <v>52649</v>
      </c>
      <c r="K9" s="35">
        <v>56699</v>
      </c>
      <c r="L9" s="38">
        <v>56699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</row>
    <row r="10" spans="1:14667" ht="15" x14ac:dyDescent="0.25">
      <c r="A10" s="13" t="s">
        <v>0</v>
      </c>
      <c r="B10" s="13" t="s">
        <v>1</v>
      </c>
      <c r="C10" s="14" t="s">
        <v>2</v>
      </c>
      <c r="D10" s="15" t="s">
        <v>3</v>
      </c>
      <c r="E10" s="13" t="s">
        <v>7</v>
      </c>
      <c r="F10" s="14" t="s">
        <v>8</v>
      </c>
      <c r="G10" s="15" t="s">
        <v>9</v>
      </c>
      <c r="H10" s="3" t="s">
        <v>22</v>
      </c>
      <c r="I10" s="3" t="s">
        <v>23</v>
      </c>
      <c r="J10" s="9">
        <v>3230</v>
      </c>
      <c r="K10" s="35">
        <v>3230</v>
      </c>
      <c r="L10" s="38">
        <v>3230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</row>
    <row r="11" spans="1:14667" ht="15" x14ac:dyDescent="0.25">
      <c r="A11" s="13" t="s">
        <v>0</v>
      </c>
      <c r="B11" s="13" t="s">
        <v>1</v>
      </c>
      <c r="C11" s="14" t="s">
        <v>2</v>
      </c>
      <c r="D11" s="15" t="s">
        <v>3</v>
      </c>
      <c r="E11" s="13" t="s">
        <v>7</v>
      </c>
      <c r="F11" s="14" t="s">
        <v>8</v>
      </c>
      <c r="G11" s="15" t="s">
        <v>9</v>
      </c>
      <c r="H11" s="3" t="s">
        <v>24</v>
      </c>
      <c r="I11" s="3" t="s">
        <v>25</v>
      </c>
      <c r="J11" s="9">
        <v>135</v>
      </c>
      <c r="K11" s="35">
        <v>135</v>
      </c>
      <c r="L11" s="38">
        <v>135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</row>
    <row r="12" spans="1:14667" ht="15" x14ac:dyDescent="0.25">
      <c r="A12" s="13" t="s">
        <v>0</v>
      </c>
      <c r="B12" s="13" t="s">
        <v>1</v>
      </c>
      <c r="C12" s="14" t="s">
        <v>2</v>
      </c>
      <c r="D12" s="15" t="s">
        <v>3</v>
      </c>
      <c r="E12" s="13" t="s">
        <v>7</v>
      </c>
      <c r="F12" s="14" t="s">
        <v>8</v>
      </c>
      <c r="G12" s="15" t="s">
        <v>9</v>
      </c>
      <c r="H12" s="3" t="s">
        <v>26</v>
      </c>
      <c r="I12" s="3" t="s">
        <v>27</v>
      </c>
      <c r="J12" s="9">
        <v>10618</v>
      </c>
      <c r="K12" s="35">
        <v>10618</v>
      </c>
      <c r="L12" s="38">
        <v>10618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</row>
    <row r="13" spans="1:14667" ht="15" x14ac:dyDescent="0.25">
      <c r="A13" s="13" t="s">
        <v>0</v>
      </c>
      <c r="B13" s="13" t="s">
        <v>1</v>
      </c>
      <c r="C13" s="14" t="s">
        <v>2</v>
      </c>
      <c r="D13" s="15" t="s">
        <v>3</v>
      </c>
      <c r="E13" s="13" t="s">
        <v>7</v>
      </c>
      <c r="F13" s="14" t="s">
        <v>8</v>
      </c>
      <c r="G13" s="15" t="s">
        <v>9</v>
      </c>
      <c r="H13" s="3" t="s">
        <v>28</v>
      </c>
      <c r="I13" s="3" t="s">
        <v>29</v>
      </c>
      <c r="J13" s="9">
        <v>100</v>
      </c>
      <c r="K13" s="35">
        <v>100</v>
      </c>
      <c r="L13" s="38">
        <v>100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</row>
    <row r="14" spans="1:14667" ht="15" x14ac:dyDescent="0.25">
      <c r="A14" s="13" t="s">
        <v>0</v>
      </c>
      <c r="B14" s="13" t="s">
        <v>1</v>
      </c>
      <c r="C14" s="14" t="s">
        <v>2</v>
      </c>
      <c r="D14" s="15" t="s">
        <v>3</v>
      </c>
      <c r="E14" s="13" t="s">
        <v>7</v>
      </c>
      <c r="F14" s="14" t="s">
        <v>8</v>
      </c>
      <c r="G14" s="15" t="s">
        <v>9</v>
      </c>
      <c r="H14" s="3" t="s">
        <v>30</v>
      </c>
      <c r="I14" s="3" t="s">
        <v>31</v>
      </c>
      <c r="J14" s="9">
        <v>700</v>
      </c>
      <c r="K14" s="35">
        <v>700</v>
      </c>
      <c r="L14" s="38">
        <v>700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</row>
    <row r="15" spans="1:14667" ht="15" x14ac:dyDescent="0.25">
      <c r="A15" s="13" t="s">
        <v>0</v>
      </c>
      <c r="B15" s="13" t="s">
        <v>1</v>
      </c>
      <c r="C15" s="14" t="s">
        <v>2</v>
      </c>
      <c r="D15" s="15" t="s">
        <v>3</v>
      </c>
      <c r="E15" s="13" t="s">
        <v>7</v>
      </c>
      <c r="F15" s="14" t="s">
        <v>8</v>
      </c>
      <c r="G15" s="15" t="s">
        <v>9</v>
      </c>
      <c r="H15" s="3" t="s">
        <v>32</v>
      </c>
      <c r="I15" s="3" t="s">
        <v>33</v>
      </c>
      <c r="J15" s="9">
        <v>571</v>
      </c>
      <c r="K15" s="35">
        <v>571</v>
      </c>
      <c r="L15" s="38">
        <v>571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</row>
    <row r="16" spans="1:14667" ht="15" x14ac:dyDescent="0.25">
      <c r="A16" s="13" t="s">
        <v>0</v>
      </c>
      <c r="B16" s="13" t="s">
        <v>1</v>
      </c>
      <c r="C16" s="14" t="s">
        <v>2</v>
      </c>
      <c r="D16" s="15" t="s">
        <v>3</v>
      </c>
      <c r="E16" s="13" t="s">
        <v>7</v>
      </c>
      <c r="F16" s="14" t="s">
        <v>8</v>
      </c>
      <c r="G16" s="15" t="s">
        <v>9</v>
      </c>
      <c r="H16" s="3" t="s">
        <v>34</v>
      </c>
      <c r="I16" s="3" t="s">
        <v>35</v>
      </c>
      <c r="J16" s="9">
        <v>800</v>
      </c>
      <c r="K16" s="35">
        <v>800</v>
      </c>
      <c r="L16" s="38">
        <v>800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</row>
    <row r="17" spans="1:14667" ht="15" x14ac:dyDescent="0.25">
      <c r="A17" s="13" t="s">
        <v>0</v>
      </c>
      <c r="B17" s="13" t="s">
        <v>1</v>
      </c>
      <c r="C17" s="14" t="s">
        <v>2</v>
      </c>
      <c r="D17" s="15" t="s">
        <v>3</v>
      </c>
      <c r="E17" s="13" t="s">
        <v>7</v>
      </c>
      <c r="F17" s="14" t="s">
        <v>8</v>
      </c>
      <c r="G17" s="15" t="s">
        <v>9</v>
      </c>
      <c r="H17" s="3" t="s">
        <v>36</v>
      </c>
      <c r="I17" s="3" t="s">
        <v>37</v>
      </c>
      <c r="J17" s="9">
        <v>100</v>
      </c>
      <c r="K17" s="35">
        <v>100</v>
      </c>
      <c r="L17" s="38">
        <v>100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</row>
    <row r="18" spans="1:14667" ht="15" x14ac:dyDescent="0.25">
      <c r="A18" s="13" t="s">
        <v>0</v>
      </c>
      <c r="B18" s="13" t="s">
        <v>1</v>
      </c>
      <c r="C18" s="14" t="s">
        <v>2</v>
      </c>
      <c r="D18" s="15" t="s">
        <v>3</v>
      </c>
      <c r="E18" s="13" t="s">
        <v>7</v>
      </c>
      <c r="F18" s="14" t="s">
        <v>8</v>
      </c>
      <c r="G18" s="15" t="s">
        <v>9</v>
      </c>
      <c r="H18" s="3" t="s">
        <v>38</v>
      </c>
      <c r="I18" s="3" t="s">
        <v>39</v>
      </c>
      <c r="J18" s="9">
        <v>18015</v>
      </c>
      <c r="K18" s="35">
        <v>23195</v>
      </c>
      <c r="L18" s="38">
        <v>20015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</row>
    <row r="19" spans="1:14667" ht="15" x14ac:dyDescent="0.25">
      <c r="A19" s="13" t="s">
        <v>0</v>
      </c>
      <c r="B19" s="13" t="s">
        <v>1</v>
      </c>
      <c r="C19" s="14" t="s">
        <v>2</v>
      </c>
      <c r="D19" s="15" t="s">
        <v>3</v>
      </c>
      <c r="E19" s="13" t="s">
        <v>7</v>
      </c>
      <c r="F19" s="14" t="s">
        <v>8</v>
      </c>
      <c r="G19" s="15" t="s">
        <v>9</v>
      </c>
      <c r="H19" s="3" t="s">
        <v>40</v>
      </c>
      <c r="I19" s="3" t="s">
        <v>41</v>
      </c>
      <c r="J19" s="9">
        <v>2920</v>
      </c>
      <c r="K19" s="35">
        <v>2920</v>
      </c>
      <c r="L19" s="38">
        <v>2920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</row>
    <row r="20" spans="1:14667" ht="15" x14ac:dyDescent="0.25">
      <c r="A20" s="13" t="s">
        <v>0</v>
      </c>
      <c r="B20" s="13" t="s">
        <v>1</v>
      </c>
      <c r="C20" s="14" t="s">
        <v>2</v>
      </c>
      <c r="D20" s="15" t="s">
        <v>3</v>
      </c>
      <c r="E20" s="13" t="s">
        <v>7</v>
      </c>
      <c r="F20" s="14" t="s">
        <v>8</v>
      </c>
      <c r="G20" s="15" t="s">
        <v>9</v>
      </c>
      <c r="H20" s="3" t="s">
        <v>42</v>
      </c>
      <c r="I20" s="3" t="s">
        <v>43</v>
      </c>
      <c r="J20" s="9">
        <v>7765</v>
      </c>
      <c r="K20" s="35">
        <v>7765</v>
      </c>
      <c r="L20" s="38">
        <v>7765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</row>
    <row r="21" spans="1:14667" ht="15" x14ac:dyDescent="0.25">
      <c r="A21" s="13" t="s">
        <v>0</v>
      </c>
      <c r="B21" s="13" t="s">
        <v>1</v>
      </c>
      <c r="C21" s="14" t="s">
        <v>2</v>
      </c>
      <c r="D21" s="15" t="s">
        <v>3</v>
      </c>
      <c r="E21" s="13" t="s">
        <v>7</v>
      </c>
      <c r="F21" s="14" t="s">
        <v>8</v>
      </c>
      <c r="G21" s="15" t="s">
        <v>9</v>
      </c>
      <c r="H21" s="3" t="s">
        <v>44</v>
      </c>
      <c r="I21" s="3" t="s">
        <v>45</v>
      </c>
      <c r="J21" s="9">
        <v>300</v>
      </c>
      <c r="K21" s="35">
        <v>300</v>
      </c>
      <c r="L21" s="38">
        <v>300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</row>
    <row r="22" spans="1:14667" ht="15" x14ac:dyDescent="0.25">
      <c r="A22" s="13" t="s">
        <v>0</v>
      </c>
      <c r="B22" s="13" t="s">
        <v>1</v>
      </c>
      <c r="C22" s="14" t="s">
        <v>2</v>
      </c>
      <c r="D22" s="15" t="s">
        <v>3</v>
      </c>
      <c r="E22" s="13" t="s">
        <v>7</v>
      </c>
      <c r="F22" s="14" t="s">
        <v>8</v>
      </c>
      <c r="G22" s="15" t="s">
        <v>9</v>
      </c>
      <c r="H22" s="3" t="s">
        <v>46</v>
      </c>
      <c r="I22" s="3" t="s">
        <v>47</v>
      </c>
      <c r="J22" s="9">
        <v>11600</v>
      </c>
      <c r="K22" s="35">
        <v>46378</v>
      </c>
      <c r="L22" s="38">
        <v>11600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</row>
    <row r="23" spans="1:14667" ht="15" x14ac:dyDescent="0.25">
      <c r="A23" s="13" t="s">
        <v>0</v>
      </c>
      <c r="B23" s="13" t="s">
        <v>1</v>
      </c>
      <c r="C23" s="14" t="s">
        <v>2</v>
      </c>
      <c r="D23" s="15" t="s">
        <v>3</v>
      </c>
      <c r="E23" s="13" t="s">
        <v>7</v>
      </c>
      <c r="F23" s="14" t="s">
        <v>8</v>
      </c>
      <c r="G23" s="15" t="s">
        <v>9</v>
      </c>
      <c r="H23" s="3" t="s">
        <v>48</v>
      </c>
      <c r="I23" s="3" t="s">
        <v>49</v>
      </c>
      <c r="J23" s="9">
        <v>2900</v>
      </c>
      <c r="K23" s="35">
        <v>9120</v>
      </c>
      <c r="L23" s="38">
        <v>9120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</row>
    <row r="24" spans="1:14667" ht="15" x14ac:dyDescent="0.25">
      <c r="A24" s="13" t="s">
        <v>0</v>
      </c>
      <c r="B24" s="13" t="s">
        <v>1</v>
      </c>
      <c r="C24" s="14" t="s">
        <v>2</v>
      </c>
      <c r="D24" s="15" t="s">
        <v>3</v>
      </c>
      <c r="E24" s="13" t="s">
        <v>7</v>
      </c>
      <c r="F24" s="14" t="s">
        <v>8</v>
      </c>
      <c r="G24" s="15" t="s">
        <v>9</v>
      </c>
      <c r="H24" s="3" t="s">
        <v>50</v>
      </c>
      <c r="I24" s="3" t="s">
        <v>51</v>
      </c>
      <c r="J24" s="9">
        <v>1000</v>
      </c>
      <c r="K24" s="35">
        <v>1000</v>
      </c>
      <c r="L24" s="38">
        <v>1000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</row>
    <row r="25" spans="1:14667" ht="15" x14ac:dyDescent="0.25">
      <c r="A25" s="13" t="s">
        <v>0</v>
      </c>
      <c r="B25" s="13" t="s">
        <v>1</v>
      </c>
      <c r="C25" s="14" t="s">
        <v>2</v>
      </c>
      <c r="D25" s="15" t="s">
        <v>3</v>
      </c>
      <c r="E25" s="13" t="s">
        <v>7</v>
      </c>
      <c r="F25" s="14" t="s">
        <v>8</v>
      </c>
      <c r="G25" s="15" t="s">
        <v>9</v>
      </c>
      <c r="H25" s="3" t="s">
        <v>52</v>
      </c>
      <c r="I25" s="3" t="s">
        <v>53</v>
      </c>
      <c r="J25" s="9">
        <v>8385</v>
      </c>
      <c r="K25" s="35">
        <v>8385</v>
      </c>
      <c r="L25" s="38">
        <v>8385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</row>
    <row r="26" spans="1:14667" ht="15" x14ac:dyDescent="0.25">
      <c r="A26" s="13" t="s">
        <v>0</v>
      </c>
      <c r="B26" s="13" t="s">
        <v>1</v>
      </c>
      <c r="C26" s="14" t="s">
        <v>2</v>
      </c>
      <c r="D26" s="15" t="s">
        <v>3</v>
      </c>
      <c r="E26" s="13" t="s">
        <v>7</v>
      </c>
      <c r="F26" s="14" t="s">
        <v>8</v>
      </c>
      <c r="G26" s="15" t="s">
        <v>9</v>
      </c>
      <c r="H26" s="3" t="s">
        <v>54</v>
      </c>
      <c r="I26" s="3" t="s">
        <v>55</v>
      </c>
      <c r="J26" s="9">
        <v>265</v>
      </c>
      <c r="K26" s="35">
        <v>265</v>
      </c>
      <c r="L26" s="38">
        <v>265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</row>
    <row r="27" spans="1:14667" ht="15" x14ac:dyDescent="0.25">
      <c r="A27" s="13" t="s">
        <v>0</v>
      </c>
      <c r="B27" s="13" t="s">
        <v>1</v>
      </c>
      <c r="C27" s="14" t="s">
        <v>2</v>
      </c>
      <c r="D27" s="15" t="s">
        <v>3</v>
      </c>
      <c r="E27" s="13" t="s">
        <v>7</v>
      </c>
      <c r="F27" s="14" t="s">
        <v>8</v>
      </c>
      <c r="G27" s="15" t="s">
        <v>9</v>
      </c>
      <c r="H27" s="3" t="s">
        <v>56</v>
      </c>
      <c r="I27" s="3" t="s">
        <v>57</v>
      </c>
      <c r="J27" s="9">
        <v>664</v>
      </c>
      <c r="K27" s="35">
        <v>664</v>
      </c>
      <c r="L27" s="38">
        <v>664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</row>
    <row r="28" spans="1:14667" ht="15" x14ac:dyDescent="0.25">
      <c r="A28" s="13" t="s">
        <v>0</v>
      </c>
      <c r="B28" s="13" t="s">
        <v>1</v>
      </c>
      <c r="C28" s="14" t="s">
        <v>2</v>
      </c>
      <c r="D28" s="15" t="s">
        <v>3</v>
      </c>
      <c r="E28" s="13" t="s">
        <v>7</v>
      </c>
      <c r="F28" s="14" t="s">
        <v>8</v>
      </c>
      <c r="G28" s="15" t="s">
        <v>9</v>
      </c>
      <c r="H28" s="3" t="s">
        <v>58</v>
      </c>
      <c r="I28" s="3" t="s">
        <v>59</v>
      </c>
      <c r="J28" s="9">
        <v>9074</v>
      </c>
      <c r="K28" s="35">
        <v>7574</v>
      </c>
      <c r="L28" s="38">
        <v>5574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</row>
    <row r="29" spans="1:14667" ht="15" x14ac:dyDescent="0.25">
      <c r="A29" s="13" t="s">
        <v>0</v>
      </c>
      <c r="B29" s="13" t="s">
        <v>1</v>
      </c>
      <c r="C29" s="14" t="s">
        <v>2</v>
      </c>
      <c r="D29" s="15" t="s">
        <v>3</v>
      </c>
      <c r="E29" s="13" t="s">
        <v>7</v>
      </c>
      <c r="F29" s="14" t="s">
        <v>8</v>
      </c>
      <c r="G29" s="15" t="s">
        <v>9</v>
      </c>
      <c r="H29" s="3" t="s">
        <v>60</v>
      </c>
      <c r="I29" s="3" t="s">
        <v>61</v>
      </c>
      <c r="J29" s="9">
        <v>531</v>
      </c>
      <c r="K29" s="35">
        <v>531</v>
      </c>
      <c r="L29" s="38">
        <v>531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</row>
    <row r="30" spans="1:14667" ht="15" x14ac:dyDescent="0.25">
      <c r="A30" s="13" t="s">
        <v>0</v>
      </c>
      <c r="B30" s="13" t="s">
        <v>1</v>
      </c>
      <c r="C30" s="14" t="s">
        <v>2</v>
      </c>
      <c r="D30" s="15" t="s">
        <v>3</v>
      </c>
      <c r="E30" s="13" t="s">
        <v>7</v>
      </c>
      <c r="F30" s="14" t="s">
        <v>8</v>
      </c>
      <c r="G30" s="15" t="s">
        <v>9</v>
      </c>
      <c r="H30" s="3" t="s">
        <v>62</v>
      </c>
      <c r="I30" s="3" t="s">
        <v>63</v>
      </c>
      <c r="J30" s="9">
        <v>2324</v>
      </c>
      <c r="K30" s="35">
        <v>2324</v>
      </c>
      <c r="L30" s="38">
        <v>2324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</row>
    <row r="31" spans="1:14667" ht="15" x14ac:dyDescent="0.25">
      <c r="A31" s="13" t="s">
        <v>0</v>
      </c>
      <c r="B31" s="13" t="s">
        <v>1</v>
      </c>
      <c r="C31" s="14" t="s">
        <v>2</v>
      </c>
      <c r="D31" s="15" t="s">
        <v>3</v>
      </c>
      <c r="E31" s="13" t="s">
        <v>7</v>
      </c>
      <c r="F31" s="14" t="s">
        <v>8</v>
      </c>
      <c r="G31" s="15" t="s">
        <v>9</v>
      </c>
      <c r="H31" s="3" t="s">
        <v>64</v>
      </c>
      <c r="I31" s="3" t="s">
        <v>65</v>
      </c>
      <c r="J31" s="9">
        <v>96</v>
      </c>
      <c r="K31" s="35">
        <v>96</v>
      </c>
      <c r="L31" s="38">
        <v>96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</row>
    <row r="32" spans="1:14667" ht="15" x14ac:dyDescent="0.25">
      <c r="A32" s="13" t="s">
        <v>0</v>
      </c>
      <c r="B32" s="13" t="s">
        <v>1</v>
      </c>
      <c r="C32" s="14" t="s">
        <v>2</v>
      </c>
      <c r="D32" s="15" t="s">
        <v>3</v>
      </c>
      <c r="E32" s="13" t="s">
        <v>7</v>
      </c>
      <c r="F32" s="14" t="s">
        <v>8</v>
      </c>
      <c r="G32" s="15" t="s">
        <v>9</v>
      </c>
      <c r="H32" s="3" t="s">
        <v>66</v>
      </c>
      <c r="I32" s="3" t="s">
        <v>67</v>
      </c>
      <c r="J32" s="9">
        <v>3345</v>
      </c>
      <c r="K32" s="35">
        <v>3345</v>
      </c>
      <c r="L32" s="38">
        <v>3345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</row>
    <row r="33" spans="1:14667" ht="15" x14ac:dyDescent="0.25">
      <c r="A33" s="13" t="s">
        <v>0</v>
      </c>
      <c r="B33" s="13" t="s">
        <v>1</v>
      </c>
      <c r="C33" s="14" t="s">
        <v>2</v>
      </c>
      <c r="D33" s="15" t="s">
        <v>3</v>
      </c>
      <c r="E33" s="13" t="s">
        <v>7</v>
      </c>
      <c r="F33" s="14" t="s">
        <v>8</v>
      </c>
      <c r="G33" s="15" t="s">
        <v>9</v>
      </c>
      <c r="H33" s="3" t="s">
        <v>68</v>
      </c>
      <c r="I33" s="3" t="s">
        <v>69</v>
      </c>
      <c r="J33" s="9">
        <v>7963</v>
      </c>
      <c r="K33" s="35">
        <v>7963</v>
      </c>
      <c r="L33" s="38">
        <v>7963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</row>
    <row r="34" spans="1:14667" ht="15" x14ac:dyDescent="0.25">
      <c r="A34" s="13" t="s">
        <v>0</v>
      </c>
      <c r="B34" s="13" t="s">
        <v>1</v>
      </c>
      <c r="C34" s="14" t="s">
        <v>2</v>
      </c>
      <c r="D34" s="15" t="s">
        <v>3</v>
      </c>
      <c r="E34" s="13" t="s">
        <v>7</v>
      </c>
      <c r="F34" s="14" t="s">
        <v>8</v>
      </c>
      <c r="G34" s="15" t="s">
        <v>9</v>
      </c>
      <c r="H34" s="3" t="s">
        <v>70</v>
      </c>
      <c r="I34" s="3" t="s">
        <v>71</v>
      </c>
      <c r="J34" s="9">
        <v>398</v>
      </c>
      <c r="K34" s="35">
        <v>398</v>
      </c>
      <c r="L34" s="38">
        <v>398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</row>
    <row r="35" spans="1:14667" ht="15" x14ac:dyDescent="0.25">
      <c r="A35" s="13" t="s">
        <v>0</v>
      </c>
      <c r="B35" s="13" t="s">
        <v>1</v>
      </c>
      <c r="C35" s="14" t="s">
        <v>2</v>
      </c>
      <c r="D35" s="15" t="s">
        <v>3</v>
      </c>
      <c r="E35" s="13" t="s">
        <v>7</v>
      </c>
      <c r="F35" s="14" t="s">
        <v>8</v>
      </c>
      <c r="G35" s="15" t="s">
        <v>9</v>
      </c>
      <c r="H35" s="3" t="s">
        <v>72</v>
      </c>
      <c r="I35" s="3" t="s">
        <v>73</v>
      </c>
      <c r="J35" s="9">
        <v>20</v>
      </c>
      <c r="K35" s="35">
        <v>20</v>
      </c>
      <c r="L35" s="38">
        <v>20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</row>
    <row r="36" spans="1:14667" ht="15" x14ac:dyDescent="0.25">
      <c r="A36" s="13" t="s">
        <v>0</v>
      </c>
      <c r="B36" s="13" t="s">
        <v>1</v>
      </c>
      <c r="C36" s="14" t="s">
        <v>2</v>
      </c>
      <c r="D36" s="15" t="s">
        <v>3</v>
      </c>
      <c r="E36" s="13" t="s">
        <v>7</v>
      </c>
      <c r="F36" s="14" t="s">
        <v>8</v>
      </c>
      <c r="G36" s="15" t="s">
        <v>9</v>
      </c>
      <c r="H36" s="3" t="s">
        <v>74</v>
      </c>
      <c r="I36" s="3" t="s">
        <v>75</v>
      </c>
      <c r="J36" s="9">
        <v>15</v>
      </c>
      <c r="K36" s="35">
        <v>15</v>
      </c>
      <c r="L36" s="38">
        <v>15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</row>
    <row r="37" spans="1:14667" ht="15" x14ac:dyDescent="0.25">
      <c r="A37" s="13" t="s">
        <v>0</v>
      </c>
      <c r="B37" s="13" t="s">
        <v>1</v>
      </c>
      <c r="C37" s="14" t="s">
        <v>2</v>
      </c>
      <c r="D37" s="15" t="s">
        <v>3</v>
      </c>
      <c r="E37" s="13" t="s">
        <v>7</v>
      </c>
      <c r="F37" s="14" t="s">
        <v>8</v>
      </c>
      <c r="G37" s="15" t="s">
        <v>9</v>
      </c>
      <c r="H37" s="3" t="s">
        <v>76</v>
      </c>
      <c r="I37" s="3" t="s">
        <v>77</v>
      </c>
      <c r="J37" s="9">
        <v>1000</v>
      </c>
      <c r="K37" s="35">
        <v>1000</v>
      </c>
      <c r="L37" s="38">
        <v>1000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</row>
    <row r="38" spans="1:14667" ht="15" x14ac:dyDescent="0.25">
      <c r="A38" s="13" t="s">
        <v>0</v>
      </c>
      <c r="B38" s="13" t="s">
        <v>1</v>
      </c>
      <c r="C38" s="14" t="s">
        <v>2</v>
      </c>
      <c r="D38" s="15" t="s">
        <v>3</v>
      </c>
      <c r="E38" s="13" t="s">
        <v>7</v>
      </c>
      <c r="F38" s="14" t="s">
        <v>8</v>
      </c>
      <c r="G38" s="15" t="s">
        <v>9</v>
      </c>
      <c r="H38" s="3" t="s">
        <v>78</v>
      </c>
      <c r="I38" s="3" t="s">
        <v>79</v>
      </c>
      <c r="J38" s="9">
        <v>130</v>
      </c>
      <c r="K38" s="35">
        <v>130</v>
      </c>
      <c r="L38" s="38">
        <v>130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</row>
    <row r="39" spans="1:14667" ht="15" x14ac:dyDescent="0.25">
      <c r="A39" s="13" t="s">
        <v>0</v>
      </c>
      <c r="B39" s="13" t="s">
        <v>1</v>
      </c>
      <c r="C39" s="14" t="s">
        <v>2</v>
      </c>
      <c r="D39" s="15" t="s">
        <v>3</v>
      </c>
      <c r="E39" s="13" t="s">
        <v>7</v>
      </c>
      <c r="F39" s="14" t="s">
        <v>8</v>
      </c>
      <c r="G39" s="15" t="s">
        <v>9</v>
      </c>
      <c r="H39" s="3" t="s">
        <v>80</v>
      </c>
      <c r="I39" s="3" t="s">
        <v>81</v>
      </c>
      <c r="J39" s="9">
        <v>3000</v>
      </c>
      <c r="K39" s="35">
        <v>3000</v>
      </c>
      <c r="L39" s="38">
        <v>3000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</row>
    <row r="40" spans="1:14667" ht="15" x14ac:dyDescent="0.25">
      <c r="A40" s="13" t="s">
        <v>0</v>
      </c>
      <c r="B40" s="13" t="s">
        <v>1</v>
      </c>
      <c r="C40" s="14" t="s">
        <v>2</v>
      </c>
      <c r="D40" s="15" t="s">
        <v>3</v>
      </c>
      <c r="E40" s="13" t="s">
        <v>7</v>
      </c>
      <c r="F40" s="14" t="s">
        <v>82</v>
      </c>
      <c r="G40" s="15" t="s">
        <v>83</v>
      </c>
      <c r="H40" s="3" t="s">
        <v>26</v>
      </c>
      <c r="I40" s="3" t="s">
        <v>27</v>
      </c>
      <c r="J40" s="9">
        <v>133</v>
      </c>
      <c r="K40" s="35">
        <v>133</v>
      </c>
      <c r="L40" s="38">
        <v>133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</row>
    <row r="41" spans="1:14667" ht="15" x14ac:dyDescent="0.25">
      <c r="A41" s="13" t="s">
        <v>0</v>
      </c>
      <c r="B41" s="13" t="s">
        <v>1</v>
      </c>
      <c r="C41" s="14" t="s">
        <v>2</v>
      </c>
      <c r="D41" s="15" t="s">
        <v>3</v>
      </c>
      <c r="E41" s="13" t="s">
        <v>7</v>
      </c>
      <c r="F41" s="14" t="s">
        <v>82</v>
      </c>
      <c r="G41" s="15" t="s">
        <v>83</v>
      </c>
      <c r="H41" s="3" t="s">
        <v>28</v>
      </c>
      <c r="I41" s="3" t="s">
        <v>29</v>
      </c>
      <c r="J41" s="9">
        <v>664</v>
      </c>
      <c r="K41" s="35">
        <v>664</v>
      </c>
      <c r="L41" s="38">
        <v>664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</row>
    <row r="42" spans="1:14667" ht="15" x14ac:dyDescent="0.25">
      <c r="A42" s="13" t="s">
        <v>0</v>
      </c>
      <c r="B42" s="13" t="s">
        <v>1</v>
      </c>
      <c r="C42" s="14" t="s">
        <v>2</v>
      </c>
      <c r="D42" s="15" t="s">
        <v>3</v>
      </c>
      <c r="E42" s="13" t="s">
        <v>7</v>
      </c>
      <c r="F42" s="14" t="s">
        <v>82</v>
      </c>
      <c r="G42" s="15" t="s">
        <v>83</v>
      </c>
      <c r="H42" s="3" t="s">
        <v>36</v>
      </c>
      <c r="I42" s="3" t="s">
        <v>37</v>
      </c>
      <c r="J42" s="9">
        <v>13</v>
      </c>
      <c r="K42" s="35">
        <v>13</v>
      </c>
      <c r="L42" s="38">
        <v>13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</row>
    <row r="43" spans="1:14667" ht="15" x14ac:dyDescent="0.25">
      <c r="A43" s="13" t="s">
        <v>0</v>
      </c>
      <c r="B43" s="13" t="s">
        <v>1</v>
      </c>
      <c r="C43" s="14" t="s">
        <v>2</v>
      </c>
      <c r="D43" s="15" t="s">
        <v>3</v>
      </c>
      <c r="E43" s="13" t="s">
        <v>7</v>
      </c>
      <c r="F43" s="14" t="s">
        <v>82</v>
      </c>
      <c r="G43" s="15" t="s">
        <v>83</v>
      </c>
      <c r="H43" s="3" t="s">
        <v>40</v>
      </c>
      <c r="I43" s="3" t="s">
        <v>41</v>
      </c>
      <c r="J43" s="9">
        <v>200</v>
      </c>
      <c r="K43" s="35">
        <v>200</v>
      </c>
      <c r="L43" s="38">
        <v>200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</row>
    <row r="44" spans="1:14667" ht="15" x14ac:dyDescent="0.25">
      <c r="A44" s="13" t="s">
        <v>0</v>
      </c>
      <c r="B44" s="13" t="s">
        <v>1</v>
      </c>
      <c r="C44" s="14" t="s">
        <v>2</v>
      </c>
      <c r="D44" s="15" t="s">
        <v>3</v>
      </c>
      <c r="E44" s="13" t="s">
        <v>7</v>
      </c>
      <c r="F44" s="14" t="s">
        <v>82</v>
      </c>
      <c r="G44" s="15" t="s">
        <v>83</v>
      </c>
      <c r="H44" s="3" t="s">
        <v>48</v>
      </c>
      <c r="I44" s="3" t="s">
        <v>49</v>
      </c>
      <c r="J44" s="9">
        <v>13</v>
      </c>
      <c r="K44" s="35">
        <v>13</v>
      </c>
      <c r="L44" s="38">
        <v>13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</row>
    <row r="45" spans="1:14667" ht="15" x14ac:dyDescent="0.25">
      <c r="A45" s="13" t="s">
        <v>0</v>
      </c>
      <c r="B45" s="13" t="s">
        <v>1</v>
      </c>
      <c r="C45" s="14" t="s">
        <v>2</v>
      </c>
      <c r="D45" s="15" t="s">
        <v>3</v>
      </c>
      <c r="E45" s="13" t="s">
        <v>7</v>
      </c>
      <c r="F45" s="14" t="s">
        <v>82</v>
      </c>
      <c r="G45" s="15" t="s">
        <v>83</v>
      </c>
      <c r="H45" s="3" t="s">
        <v>54</v>
      </c>
      <c r="I45" s="3" t="s">
        <v>55</v>
      </c>
      <c r="J45" s="9">
        <v>13</v>
      </c>
      <c r="K45" s="35">
        <v>13</v>
      </c>
      <c r="L45" s="38">
        <v>13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</row>
    <row r="46" spans="1:14667" ht="15" x14ac:dyDescent="0.25">
      <c r="A46" s="13" t="s">
        <v>0</v>
      </c>
      <c r="B46" s="13" t="s">
        <v>1</v>
      </c>
      <c r="C46" s="14" t="s">
        <v>2</v>
      </c>
      <c r="D46" s="15" t="s">
        <v>3</v>
      </c>
      <c r="E46" s="13" t="s">
        <v>7</v>
      </c>
      <c r="F46" s="14" t="s">
        <v>82</v>
      </c>
      <c r="G46" s="15" t="s">
        <v>83</v>
      </c>
      <c r="H46" s="3" t="s">
        <v>62</v>
      </c>
      <c r="I46" s="3" t="s">
        <v>63</v>
      </c>
      <c r="J46" s="9">
        <v>13</v>
      </c>
      <c r="K46" s="35">
        <v>13</v>
      </c>
      <c r="L46" s="38">
        <v>13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</row>
    <row r="47" spans="1:14667" ht="15" x14ac:dyDescent="0.25">
      <c r="A47" s="13" t="s">
        <v>0</v>
      </c>
      <c r="B47" s="13" t="s">
        <v>1</v>
      </c>
      <c r="C47" s="14" t="s">
        <v>2</v>
      </c>
      <c r="D47" s="15" t="s">
        <v>3</v>
      </c>
      <c r="E47" s="13" t="s">
        <v>7</v>
      </c>
      <c r="F47" s="14" t="s">
        <v>82</v>
      </c>
      <c r="G47" s="15" t="s">
        <v>83</v>
      </c>
      <c r="H47" s="3" t="s">
        <v>76</v>
      </c>
      <c r="I47" s="3" t="s">
        <v>77</v>
      </c>
      <c r="J47" s="9">
        <v>130</v>
      </c>
      <c r="K47" s="35">
        <v>130</v>
      </c>
      <c r="L47" s="38">
        <v>130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</row>
    <row r="48" spans="1:14667" ht="15" x14ac:dyDescent="0.25">
      <c r="A48" s="13" t="s">
        <v>0</v>
      </c>
      <c r="B48" s="13" t="s">
        <v>1</v>
      </c>
      <c r="C48" s="14" t="s">
        <v>2</v>
      </c>
      <c r="D48" s="15" t="s">
        <v>3</v>
      </c>
      <c r="E48" s="13" t="s">
        <v>7</v>
      </c>
      <c r="F48" s="14" t="s">
        <v>82</v>
      </c>
      <c r="G48" s="15" t="s">
        <v>83</v>
      </c>
      <c r="H48" s="3" t="s">
        <v>80</v>
      </c>
      <c r="I48" s="3" t="s">
        <v>81</v>
      </c>
      <c r="J48" s="9">
        <v>130</v>
      </c>
      <c r="K48" s="35">
        <v>130</v>
      </c>
      <c r="L48" s="38">
        <v>130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</row>
    <row r="49" spans="1:14667" ht="15" x14ac:dyDescent="0.25">
      <c r="A49" s="13" t="s">
        <v>0</v>
      </c>
      <c r="B49" s="13" t="s">
        <v>1</v>
      </c>
      <c r="C49" s="14" t="s">
        <v>2</v>
      </c>
      <c r="D49" s="15" t="s">
        <v>3</v>
      </c>
      <c r="E49" s="13" t="s">
        <v>7</v>
      </c>
      <c r="F49" s="14" t="s">
        <v>84</v>
      </c>
      <c r="G49" s="15" t="s">
        <v>85</v>
      </c>
      <c r="H49" s="3" t="s">
        <v>66</v>
      </c>
      <c r="I49" s="3" t="s">
        <v>67</v>
      </c>
      <c r="J49" s="9">
        <v>1281944</v>
      </c>
      <c r="K49" s="35">
        <v>1414667</v>
      </c>
      <c r="L49" s="38">
        <v>1414667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</row>
    <row r="50" spans="1:14667" ht="15" x14ac:dyDescent="0.25">
      <c r="A50" s="13" t="s">
        <v>0</v>
      </c>
      <c r="B50" s="13" t="s">
        <v>1</v>
      </c>
      <c r="C50" s="14" t="s">
        <v>2</v>
      </c>
      <c r="D50" s="15" t="s">
        <v>3</v>
      </c>
      <c r="E50" s="13" t="s">
        <v>7</v>
      </c>
      <c r="F50" s="14" t="s">
        <v>84</v>
      </c>
      <c r="G50" s="15" t="s">
        <v>85</v>
      </c>
      <c r="H50" s="3" t="s">
        <v>72</v>
      </c>
      <c r="I50" s="3" t="s">
        <v>73</v>
      </c>
      <c r="J50" s="9">
        <v>600</v>
      </c>
      <c r="K50" s="35">
        <v>600</v>
      </c>
      <c r="L50" s="38">
        <v>600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</row>
    <row r="51" spans="1:14667" ht="15" x14ac:dyDescent="0.25">
      <c r="A51" s="13" t="s">
        <v>0</v>
      </c>
      <c r="B51" s="13" t="s">
        <v>1</v>
      </c>
      <c r="C51" s="14" t="s">
        <v>2</v>
      </c>
      <c r="D51" s="15" t="s">
        <v>3</v>
      </c>
      <c r="E51" s="13" t="s">
        <v>7</v>
      </c>
      <c r="F51" s="14" t="s">
        <v>86</v>
      </c>
      <c r="G51" s="15" t="s">
        <v>87</v>
      </c>
      <c r="H51" s="3" t="s">
        <v>10</v>
      </c>
      <c r="I51" s="3" t="s">
        <v>11</v>
      </c>
      <c r="J51" s="9"/>
      <c r="K51" s="35"/>
      <c r="L51" s="38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</row>
    <row r="52" spans="1:14667" ht="15" x14ac:dyDescent="0.25">
      <c r="A52" s="13" t="s">
        <v>0</v>
      </c>
      <c r="B52" s="13" t="s">
        <v>1</v>
      </c>
      <c r="C52" s="14" t="s">
        <v>2</v>
      </c>
      <c r="D52" s="15" t="s">
        <v>3</v>
      </c>
      <c r="E52" s="13" t="s">
        <v>7</v>
      </c>
      <c r="F52" s="14" t="s">
        <v>86</v>
      </c>
      <c r="G52" s="15" t="s">
        <v>87</v>
      </c>
      <c r="H52" s="3" t="s">
        <v>18</v>
      </c>
      <c r="I52" s="3" t="s">
        <v>19</v>
      </c>
      <c r="J52" s="9">
        <v>6636</v>
      </c>
      <c r="K52" s="35">
        <v>6636</v>
      </c>
      <c r="L52" s="38">
        <v>6636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</row>
    <row r="53" spans="1:14667" ht="15" x14ac:dyDescent="0.25">
      <c r="A53" s="13" t="s">
        <v>0</v>
      </c>
      <c r="B53" s="13" t="s">
        <v>1</v>
      </c>
      <c r="C53" s="14" t="s">
        <v>2</v>
      </c>
      <c r="D53" s="15" t="s">
        <v>3</v>
      </c>
      <c r="E53" s="13" t="s">
        <v>7</v>
      </c>
      <c r="F53" s="14" t="s">
        <v>86</v>
      </c>
      <c r="G53" s="15" t="s">
        <v>87</v>
      </c>
      <c r="H53" s="3" t="s">
        <v>42</v>
      </c>
      <c r="I53" s="3" t="s">
        <v>43</v>
      </c>
      <c r="J53" s="9">
        <v>664</v>
      </c>
      <c r="K53" s="35">
        <v>664</v>
      </c>
      <c r="L53" s="38">
        <v>664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</row>
    <row r="54" spans="1:14667" ht="15" x14ac:dyDescent="0.25">
      <c r="A54" s="13" t="s">
        <v>0</v>
      </c>
      <c r="B54" s="13" t="s">
        <v>1</v>
      </c>
      <c r="C54" s="14" t="s">
        <v>2</v>
      </c>
      <c r="D54" s="15" t="s">
        <v>3</v>
      </c>
      <c r="E54" s="13" t="s">
        <v>7</v>
      </c>
      <c r="F54" s="14" t="s">
        <v>86</v>
      </c>
      <c r="G54" s="15" t="s">
        <v>87</v>
      </c>
      <c r="H54" s="3" t="s">
        <v>46</v>
      </c>
      <c r="I54" s="3" t="s">
        <v>47</v>
      </c>
      <c r="J54" s="11">
        <v>0</v>
      </c>
      <c r="K54" s="36">
        <v>0</v>
      </c>
      <c r="L54" s="38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</row>
    <row r="55" spans="1:14667" ht="15" x14ac:dyDescent="0.25">
      <c r="A55" s="13" t="s">
        <v>0</v>
      </c>
      <c r="B55" s="13" t="s">
        <v>1</v>
      </c>
      <c r="C55" s="14" t="s">
        <v>2</v>
      </c>
      <c r="D55" s="15" t="s">
        <v>3</v>
      </c>
      <c r="E55" s="13" t="s">
        <v>7</v>
      </c>
      <c r="F55" s="14" t="s">
        <v>86</v>
      </c>
      <c r="G55" s="15" t="s">
        <v>87</v>
      </c>
      <c r="H55" s="3" t="s">
        <v>50</v>
      </c>
      <c r="I55" s="3" t="s">
        <v>51</v>
      </c>
      <c r="J55" s="9">
        <v>664</v>
      </c>
      <c r="K55" s="35">
        <v>664</v>
      </c>
      <c r="L55" s="38">
        <v>664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</row>
    <row r="56" spans="1:14667" ht="15" x14ac:dyDescent="0.25">
      <c r="A56" s="13" t="s">
        <v>0</v>
      </c>
      <c r="B56" s="13" t="s">
        <v>1</v>
      </c>
      <c r="C56" s="14" t="s">
        <v>2</v>
      </c>
      <c r="D56" s="15" t="s">
        <v>3</v>
      </c>
      <c r="E56" s="13" t="s">
        <v>7</v>
      </c>
      <c r="F56" s="14" t="s">
        <v>86</v>
      </c>
      <c r="G56" s="15" t="s">
        <v>87</v>
      </c>
      <c r="H56" s="3" t="s">
        <v>54</v>
      </c>
      <c r="I56" s="3" t="s">
        <v>55</v>
      </c>
      <c r="J56" s="9">
        <v>664</v>
      </c>
      <c r="K56" s="35">
        <v>664</v>
      </c>
      <c r="L56" s="38">
        <v>664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</row>
    <row r="57" spans="1:14667" ht="15" x14ac:dyDescent="0.25">
      <c r="A57" s="13" t="s">
        <v>0</v>
      </c>
      <c r="B57" s="13" t="s">
        <v>1</v>
      </c>
      <c r="C57" s="14" t="s">
        <v>2</v>
      </c>
      <c r="D57" s="15" t="s">
        <v>3</v>
      </c>
      <c r="E57" s="13" t="s">
        <v>7</v>
      </c>
      <c r="F57" s="14" t="s">
        <v>86</v>
      </c>
      <c r="G57" s="15" t="s">
        <v>87</v>
      </c>
      <c r="H57" s="3" t="s">
        <v>56</v>
      </c>
      <c r="I57" s="3" t="s">
        <v>57</v>
      </c>
      <c r="J57" s="9">
        <v>664</v>
      </c>
      <c r="K57" s="35">
        <v>664</v>
      </c>
      <c r="L57" s="38">
        <v>664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</row>
    <row r="58" spans="1:14667" ht="15" x14ac:dyDescent="0.25">
      <c r="A58" s="13" t="s">
        <v>0</v>
      </c>
      <c r="B58" s="13" t="s">
        <v>1</v>
      </c>
      <c r="C58" s="14" t="s">
        <v>2</v>
      </c>
      <c r="D58" s="15" t="s">
        <v>3</v>
      </c>
      <c r="E58" s="13" t="s">
        <v>7</v>
      </c>
      <c r="F58" s="14" t="s">
        <v>86</v>
      </c>
      <c r="G58" s="15" t="s">
        <v>87</v>
      </c>
      <c r="H58" s="3" t="s">
        <v>62</v>
      </c>
      <c r="I58" s="3" t="s">
        <v>63</v>
      </c>
      <c r="J58" s="9">
        <v>66</v>
      </c>
      <c r="K58" s="35">
        <v>65</v>
      </c>
      <c r="L58" s="38">
        <v>65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</row>
    <row r="59" spans="1:14667" ht="15" x14ac:dyDescent="0.25">
      <c r="A59" s="13" t="s">
        <v>0</v>
      </c>
      <c r="B59" s="13" t="s">
        <v>1</v>
      </c>
      <c r="C59" s="14" t="s">
        <v>2</v>
      </c>
      <c r="D59" s="15" t="s">
        <v>3</v>
      </c>
      <c r="E59" s="13" t="s">
        <v>7</v>
      </c>
      <c r="F59" s="14" t="s">
        <v>88</v>
      </c>
      <c r="G59" s="15" t="s">
        <v>89</v>
      </c>
      <c r="H59" s="3" t="s">
        <v>18</v>
      </c>
      <c r="I59" s="3" t="s">
        <v>19</v>
      </c>
      <c r="J59" s="9">
        <v>5515</v>
      </c>
      <c r="K59" s="35">
        <v>5515</v>
      </c>
      <c r="L59" s="38">
        <v>5515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</row>
    <row r="60" spans="1:14667" ht="15" x14ac:dyDescent="0.25">
      <c r="A60" s="13" t="s">
        <v>0</v>
      </c>
      <c r="B60" s="13" t="s">
        <v>1</v>
      </c>
      <c r="C60" s="14" t="s">
        <v>2</v>
      </c>
      <c r="D60" s="15" t="s">
        <v>3</v>
      </c>
      <c r="E60" s="13" t="s">
        <v>7</v>
      </c>
      <c r="F60" s="14" t="s">
        <v>88</v>
      </c>
      <c r="G60" s="15" t="s">
        <v>89</v>
      </c>
      <c r="H60" s="3" t="s">
        <v>22</v>
      </c>
      <c r="I60" s="3" t="s">
        <v>23</v>
      </c>
      <c r="J60" s="9">
        <v>664</v>
      </c>
      <c r="K60" s="35">
        <v>664</v>
      </c>
      <c r="L60" s="38">
        <v>664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</row>
    <row r="61" spans="1:14667" ht="15" x14ac:dyDescent="0.25">
      <c r="A61" s="13" t="s">
        <v>0</v>
      </c>
      <c r="B61" s="13" t="s">
        <v>1</v>
      </c>
      <c r="C61" s="14" t="s">
        <v>2</v>
      </c>
      <c r="D61" s="15" t="s">
        <v>3</v>
      </c>
      <c r="E61" s="13" t="s">
        <v>7</v>
      </c>
      <c r="F61" s="14" t="s">
        <v>88</v>
      </c>
      <c r="G61" s="15" t="s">
        <v>89</v>
      </c>
      <c r="H61" s="3" t="s">
        <v>42</v>
      </c>
      <c r="I61" s="3" t="s">
        <v>43</v>
      </c>
      <c r="J61" s="9">
        <v>133</v>
      </c>
      <c r="K61" s="35">
        <v>133</v>
      </c>
      <c r="L61" s="38">
        <v>133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</row>
    <row r="62" spans="1:14667" ht="15" x14ac:dyDescent="0.25">
      <c r="A62" s="13" t="s">
        <v>0</v>
      </c>
      <c r="B62" s="13" t="s">
        <v>1</v>
      </c>
      <c r="C62" s="14" t="s">
        <v>2</v>
      </c>
      <c r="D62" s="15" t="s">
        <v>3</v>
      </c>
      <c r="E62" s="13" t="s">
        <v>7</v>
      </c>
      <c r="F62" s="14" t="s">
        <v>88</v>
      </c>
      <c r="G62" s="15" t="s">
        <v>89</v>
      </c>
      <c r="H62" s="3" t="s">
        <v>46</v>
      </c>
      <c r="I62" s="3" t="s">
        <v>47</v>
      </c>
      <c r="J62" s="9">
        <v>100</v>
      </c>
      <c r="K62" s="35">
        <v>100</v>
      </c>
      <c r="L62" s="38">
        <v>100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</row>
    <row r="63" spans="1:14667" ht="15" x14ac:dyDescent="0.25">
      <c r="A63" s="13" t="s">
        <v>0</v>
      </c>
      <c r="B63" s="13" t="s">
        <v>1</v>
      </c>
      <c r="C63" s="14" t="s">
        <v>2</v>
      </c>
      <c r="D63" s="15" t="s">
        <v>3</v>
      </c>
      <c r="E63" s="13" t="s">
        <v>7</v>
      </c>
      <c r="F63" s="14" t="s">
        <v>88</v>
      </c>
      <c r="G63" s="15" t="s">
        <v>89</v>
      </c>
      <c r="H63" s="3" t="s">
        <v>50</v>
      </c>
      <c r="I63" s="3" t="s">
        <v>51</v>
      </c>
      <c r="J63" s="9">
        <v>133</v>
      </c>
      <c r="K63" s="35">
        <v>133</v>
      </c>
      <c r="L63" s="38">
        <v>133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</row>
    <row r="64" spans="1:14667" ht="15" x14ac:dyDescent="0.25">
      <c r="A64" s="13" t="s">
        <v>0</v>
      </c>
      <c r="B64" s="13" t="s">
        <v>1</v>
      </c>
      <c r="C64" s="14" t="s">
        <v>2</v>
      </c>
      <c r="D64" s="15" t="s">
        <v>3</v>
      </c>
      <c r="E64" s="13" t="s">
        <v>7</v>
      </c>
      <c r="F64" s="14" t="s">
        <v>88</v>
      </c>
      <c r="G64" s="15" t="s">
        <v>89</v>
      </c>
      <c r="H64" s="3" t="s">
        <v>56</v>
      </c>
      <c r="I64" s="3" t="s">
        <v>57</v>
      </c>
      <c r="J64" s="9">
        <v>929</v>
      </c>
      <c r="K64" s="35">
        <v>929</v>
      </c>
      <c r="L64" s="38">
        <v>929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</row>
    <row r="65" spans="1:14667" ht="15" x14ac:dyDescent="0.25">
      <c r="A65" s="13" t="s">
        <v>0</v>
      </c>
      <c r="B65" s="13" t="s">
        <v>1</v>
      </c>
      <c r="C65" s="14" t="s">
        <v>2</v>
      </c>
      <c r="D65" s="15" t="s">
        <v>3</v>
      </c>
      <c r="E65" s="13" t="s">
        <v>7</v>
      </c>
      <c r="F65" s="14" t="s">
        <v>88</v>
      </c>
      <c r="G65" s="15" t="s">
        <v>89</v>
      </c>
      <c r="H65" s="3" t="s">
        <v>62</v>
      </c>
      <c r="I65" s="3" t="s">
        <v>63</v>
      </c>
      <c r="J65" s="9">
        <v>796</v>
      </c>
      <c r="K65" s="35">
        <v>795</v>
      </c>
      <c r="L65" s="38">
        <v>795</v>
      </c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</row>
    <row r="66" spans="1:14667" ht="15" x14ac:dyDescent="0.25">
      <c r="A66" s="13" t="s">
        <v>0</v>
      </c>
      <c r="B66" s="13" t="s">
        <v>1</v>
      </c>
      <c r="C66" s="14" t="s">
        <v>2</v>
      </c>
      <c r="D66" s="15" t="s">
        <v>3</v>
      </c>
      <c r="E66" s="13" t="s">
        <v>7</v>
      </c>
      <c r="F66" s="14" t="s">
        <v>84</v>
      </c>
      <c r="G66" s="15" t="s">
        <v>85</v>
      </c>
      <c r="H66" s="3" t="s">
        <v>18</v>
      </c>
      <c r="I66" s="3" t="s">
        <v>19</v>
      </c>
      <c r="J66" s="9">
        <v>11000</v>
      </c>
      <c r="K66" s="35">
        <v>10000</v>
      </c>
      <c r="L66" s="38">
        <v>15000</v>
      </c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</row>
    <row r="67" spans="1:14667" ht="15" x14ac:dyDescent="0.25">
      <c r="A67" s="13" t="s">
        <v>0</v>
      </c>
      <c r="B67" s="13" t="s">
        <v>1</v>
      </c>
      <c r="C67" s="14" t="s">
        <v>2</v>
      </c>
      <c r="D67" s="15" t="s">
        <v>3</v>
      </c>
      <c r="E67" s="13" t="s">
        <v>7</v>
      </c>
      <c r="F67" s="14" t="s">
        <v>84</v>
      </c>
      <c r="G67" s="15" t="s">
        <v>85</v>
      </c>
      <c r="H67" s="3" t="s">
        <v>22</v>
      </c>
      <c r="I67" s="3" t="s">
        <v>23</v>
      </c>
      <c r="J67" s="9">
        <v>7714</v>
      </c>
      <c r="K67" s="35">
        <v>15714</v>
      </c>
      <c r="L67" s="38">
        <v>15714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</row>
    <row r="68" spans="1:14667" ht="15" x14ac:dyDescent="0.25">
      <c r="A68" s="13" t="s">
        <v>0</v>
      </c>
      <c r="B68" s="13" t="s">
        <v>1</v>
      </c>
      <c r="C68" s="14" t="s">
        <v>2</v>
      </c>
      <c r="D68" s="15" t="s">
        <v>3</v>
      </c>
      <c r="E68" s="13" t="s">
        <v>7</v>
      </c>
      <c r="F68" s="14" t="s">
        <v>84</v>
      </c>
      <c r="G68" s="15" t="s">
        <v>85</v>
      </c>
      <c r="H68" s="3" t="s">
        <v>26</v>
      </c>
      <c r="I68" s="3" t="s">
        <v>27</v>
      </c>
      <c r="J68" s="9">
        <v>12582</v>
      </c>
      <c r="K68" s="35">
        <v>12675</v>
      </c>
      <c r="L68" s="38">
        <v>12675</v>
      </c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</row>
    <row r="69" spans="1:14667" ht="15" x14ac:dyDescent="0.25">
      <c r="A69" s="13" t="s">
        <v>0</v>
      </c>
      <c r="B69" s="13" t="s">
        <v>1</v>
      </c>
      <c r="C69" s="14" t="s">
        <v>2</v>
      </c>
      <c r="D69" s="15" t="s">
        <v>3</v>
      </c>
      <c r="E69" s="13" t="s">
        <v>7</v>
      </c>
      <c r="F69" s="14" t="s">
        <v>84</v>
      </c>
      <c r="G69" s="15" t="s">
        <v>85</v>
      </c>
      <c r="H69" s="3" t="s">
        <v>38</v>
      </c>
      <c r="I69" s="3" t="s">
        <v>39</v>
      </c>
      <c r="J69" s="9">
        <v>60536</v>
      </c>
      <c r="K69" s="35">
        <v>71536</v>
      </c>
      <c r="L69" s="38">
        <v>81536</v>
      </c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</row>
    <row r="70" spans="1:14667" ht="15" x14ac:dyDescent="0.25">
      <c r="A70" s="13" t="s">
        <v>0</v>
      </c>
      <c r="B70" s="13" t="s">
        <v>1</v>
      </c>
      <c r="C70" s="14" t="s">
        <v>2</v>
      </c>
      <c r="D70" s="15" t="s">
        <v>3</v>
      </c>
      <c r="E70" s="13" t="s">
        <v>7</v>
      </c>
      <c r="F70" s="14" t="s">
        <v>84</v>
      </c>
      <c r="G70" s="15" t="s">
        <v>85</v>
      </c>
      <c r="H70" s="3" t="s">
        <v>40</v>
      </c>
      <c r="I70" s="3" t="s">
        <v>41</v>
      </c>
      <c r="J70" s="9">
        <v>1858</v>
      </c>
      <c r="K70" s="35">
        <v>664</v>
      </c>
      <c r="L70" s="38">
        <v>664</v>
      </c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</row>
    <row r="71" spans="1:14667" ht="15" x14ac:dyDescent="0.25">
      <c r="A71" s="13" t="s">
        <v>0</v>
      </c>
      <c r="B71" s="13" t="s">
        <v>1</v>
      </c>
      <c r="C71" s="14" t="s">
        <v>2</v>
      </c>
      <c r="D71" s="15" t="s">
        <v>3</v>
      </c>
      <c r="E71" s="13" t="s">
        <v>7</v>
      </c>
      <c r="F71" s="14" t="s">
        <v>84</v>
      </c>
      <c r="G71" s="15" t="s">
        <v>85</v>
      </c>
      <c r="H71" s="3" t="s">
        <v>42</v>
      </c>
      <c r="I71" s="3" t="s">
        <v>43</v>
      </c>
      <c r="J71" s="9">
        <v>21590</v>
      </c>
      <c r="K71" s="35">
        <v>21590</v>
      </c>
      <c r="L71" s="38">
        <v>21590</v>
      </c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</row>
    <row r="72" spans="1:14667" ht="15" x14ac:dyDescent="0.25">
      <c r="A72" s="13" t="s">
        <v>0</v>
      </c>
      <c r="B72" s="13" t="s">
        <v>1</v>
      </c>
      <c r="C72" s="14" t="s">
        <v>2</v>
      </c>
      <c r="D72" s="15" t="s">
        <v>3</v>
      </c>
      <c r="E72" s="13" t="s">
        <v>7</v>
      </c>
      <c r="F72" s="14" t="s">
        <v>84</v>
      </c>
      <c r="G72" s="15" t="s">
        <v>85</v>
      </c>
      <c r="H72" s="3" t="s">
        <v>46</v>
      </c>
      <c r="I72" s="3" t="s">
        <v>47</v>
      </c>
      <c r="J72" s="9">
        <v>110525</v>
      </c>
      <c r="K72" s="35">
        <v>111525</v>
      </c>
      <c r="L72" s="38">
        <v>146525</v>
      </c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</row>
    <row r="73" spans="1:14667" ht="15" x14ac:dyDescent="0.25">
      <c r="A73" s="13" t="s">
        <v>0</v>
      </c>
      <c r="B73" s="13" t="s">
        <v>1</v>
      </c>
      <c r="C73" s="14" t="s">
        <v>2</v>
      </c>
      <c r="D73" s="15" t="s">
        <v>3</v>
      </c>
      <c r="E73" s="13" t="s">
        <v>7</v>
      </c>
      <c r="F73" s="14" t="s">
        <v>84</v>
      </c>
      <c r="G73" s="15" t="s">
        <v>85</v>
      </c>
      <c r="H73" s="3" t="s">
        <v>50</v>
      </c>
      <c r="I73" s="3" t="s">
        <v>51</v>
      </c>
      <c r="J73" s="9">
        <v>7256</v>
      </c>
      <c r="K73" s="35">
        <v>7256</v>
      </c>
      <c r="L73" s="38">
        <v>7256</v>
      </c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</row>
    <row r="74" spans="1:14667" ht="15" x14ac:dyDescent="0.25">
      <c r="A74" s="13" t="s">
        <v>0</v>
      </c>
      <c r="B74" s="13" t="s">
        <v>1</v>
      </c>
      <c r="C74" s="14" t="s">
        <v>2</v>
      </c>
      <c r="D74" s="15" t="s">
        <v>3</v>
      </c>
      <c r="E74" s="13" t="s">
        <v>7</v>
      </c>
      <c r="F74" s="14" t="s">
        <v>84</v>
      </c>
      <c r="G74" s="15" t="s">
        <v>85</v>
      </c>
      <c r="H74" s="3" t="s">
        <v>52</v>
      </c>
      <c r="I74" s="3" t="s">
        <v>53</v>
      </c>
      <c r="J74" s="9">
        <v>675997</v>
      </c>
      <c r="K74" s="35">
        <v>305906</v>
      </c>
      <c r="L74" s="38">
        <v>305906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</row>
    <row r="75" spans="1:14667" ht="15" x14ac:dyDescent="0.25">
      <c r="A75" s="13" t="s">
        <v>0</v>
      </c>
      <c r="B75" s="13" t="s">
        <v>1</v>
      </c>
      <c r="C75" s="14" t="s">
        <v>2</v>
      </c>
      <c r="D75" s="15" t="s">
        <v>3</v>
      </c>
      <c r="E75" s="13" t="s">
        <v>7</v>
      </c>
      <c r="F75" s="14" t="s">
        <v>84</v>
      </c>
      <c r="G75" s="15" t="s">
        <v>85</v>
      </c>
      <c r="H75" s="3" t="s">
        <v>54</v>
      </c>
      <c r="I75" s="3" t="s">
        <v>55</v>
      </c>
      <c r="J75" s="9">
        <v>14533</v>
      </c>
      <c r="K75" s="35">
        <v>14533</v>
      </c>
      <c r="L75" s="38">
        <v>14533</v>
      </c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</row>
    <row r="76" spans="1:14667" ht="15" x14ac:dyDescent="0.25">
      <c r="A76" s="13" t="s">
        <v>0</v>
      </c>
      <c r="B76" s="13" t="s">
        <v>1</v>
      </c>
      <c r="C76" s="14" t="s">
        <v>2</v>
      </c>
      <c r="D76" s="15" t="s">
        <v>3</v>
      </c>
      <c r="E76" s="13" t="s">
        <v>7</v>
      </c>
      <c r="F76" s="14" t="s">
        <v>84</v>
      </c>
      <c r="G76" s="15" t="s">
        <v>85</v>
      </c>
      <c r="H76" s="3" t="s">
        <v>56</v>
      </c>
      <c r="I76" s="3" t="s">
        <v>57</v>
      </c>
      <c r="J76" s="9">
        <v>4380</v>
      </c>
      <c r="K76" s="35">
        <v>4380</v>
      </c>
      <c r="L76" s="38">
        <v>4380</v>
      </c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</row>
    <row r="77" spans="1:14667" ht="15" x14ac:dyDescent="0.25">
      <c r="A77" s="13" t="s">
        <v>0</v>
      </c>
      <c r="B77" s="13" t="s">
        <v>1</v>
      </c>
      <c r="C77" s="14" t="s">
        <v>2</v>
      </c>
      <c r="D77" s="15" t="s">
        <v>3</v>
      </c>
      <c r="E77" s="13" t="s">
        <v>7</v>
      </c>
      <c r="F77" s="14" t="s">
        <v>84</v>
      </c>
      <c r="G77" s="15" t="s">
        <v>85</v>
      </c>
      <c r="H77" s="3" t="s">
        <v>62</v>
      </c>
      <c r="I77" s="3" t="s">
        <v>63</v>
      </c>
      <c r="J77" s="9">
        <v>1991</v>
      </c>
      <c r="K77" s="35">
        <v>1991</v>
      </c>
      <c r="L77" s="38">
        <v>1991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</row>
    <row r="78" spans="1:14667" ht="15" x14ac:dyDescent="0.25">
      <c r="A78" s="13" t="s">
        <v>0</v>
      </c>
      <c r="B78" s="13" t="s">
        <v>1</v>
      </c>
      <c r="C78" s="14" t="s">
        <v>2</v>
      </c>
      <c r="D78" s="15" t="s">
        <v>3</v>
      </c>
      <c r="E78" s="13" t="s">
        <v>7</v>
      </c>
      <c r="F78" s="14" t="s">
        <v>84</v>
      </c>
      <c r="G78" s="15" t="s">
        <v>85</v>
      </c>
      <c r="H78" s="3" t="s">
        <v>72</v>
      </c>
      <c r="I78" s="3" t="s">
        <v>73</v>
      </c>
      <c r="J78" s="9">
        <v>265</v>
      </c>
      <c r="K78" s="35">
        <v>265</v>
      </c>
      <c r="L78" s="38">
        <v>265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</row>
    <row r="79" spans="1:14667" ht="15" x14ac:dyDescent="0.25">
      <c r="A79" s="13" t="s">
        <v>0</v>
      </c>
      <c r="B79" s="13" t="s">
        <v>1</v>
      </c>
      <c r="C79" s="14" t="s">
        <v>2</v>
      </c>
      <c r="D79" s="15" t="s">
        <v>3</v>
      </c>
      <c r="E79" s="13" t="s">
        <v>7</v>
      </c>
      <c r="F79" s="14" t="s">
        <v>84</v>
      </c>
      <c r="G79" s="15" t="s">
        <v>85</v>
      </c>
      <c r="H79" s="3" t="s">
        <v>76</v>
      </c>
      <c r="I79" s="3" t="s">
        <v>77</v>
      </c>
      <c r="J79" s="9">
        <v>20000</v>
      </c>
      <c r="K79" s="35">
        <v>35000</v>
      </c>
      <c r="L79" s="38">
        <v>35000</v>
      </c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</row>
    <row r="80" spans="1:14667" ht="15" x14ac:dyDescent="0.25">
      <c r="A80" s="13" t="s">
        <v>0</v>
      </c>
      <c r="B80" s="13" t="s">
        <v>1</v>
      </c>
      <c r="C80" s="14" t="s">
        <v>2</v>
      </c>
      <c r="D80" s="15" t="s">
        <v>3</v>
      </c>
      <c r="E80" s="13" t="s">
        <v>7</v>
      </c>
      <c r="F80" s="14" t="s">
        <v>84</v>
      </c>
      <c r="G80" s="15" t="s">
        <v>85</v>
      </c>
      <c r="H80" s="3" t="s">
        <v>78</v>
      </c>
      <c r="I80" s="3" t="s">
        <v>79</v>
      </c>
      <c r="J80" s="9">
        <v>130</v>
      </c>
      <c r="K80" s="35">
        <v>130</v>
      </c>
      <c r="L80" s="38">
        <v>130</v>
      </c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</row>
    <row r="81" spans="1:14667" ht="15" x14ac:dyDescent="0.25">
      <c r="A81" s="13" t="s">
        <v>0</v>
      </c>
      <c r="B81" s="13" t="s">
        <v>1</v>
      </c>
      <c r="C81" s="14" t="s">
        <v>2</v>
      </c>
      <c r="D81" s="15" t="s">
        <v>3</v>
      </c>
      <c r="E81" s="13" t="s">
        <v>7</v>
      </c>
      <c r="F81" s="14" t="s">
        <v>84</v>
      </c>
      <c r="G81" s="15" t="s">
        <v>85</v>
      </c>
      <c r="H81" s="3" t="s">
        <v>80</v>
      </c>
      <c r="I81" s="3" t="s">
        <v>81</v>
      </c>
      <c r="J81" s="9">
        <v>1350</v>
      </c>
      <c r="K81" s="35">
        <v>1350</v>
      </c>
      <c r="L81" s="38">
        <v>1350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</row>
    <row r="82" spans="1:14667" ht="15" x14ac:dyDescent="0.25">
      <c r="A82" s="13" t="s">
        <v>0</v>
      </c>
      <c r="B82" s="13" t="s">
        <v>1</v>
      </c>
      <c r="C82" s="14" t="s">
        <v>2</v>
      </c>
      <c r="D82" s="15" t="s">
        <v>3</v>
      </c>
      <c r="E82" s="13" t="s">
        <v>7</v>
      </c>
      <c r="F82" s="14" t="s">
        <v>84</v>
      </c>
      <c r="G82" s="15" t="s">
        <v>85</v>
      </c>
      <c r="H82" s="3" t="s">
        <v>91</v>
      </c>
      <c r="I82" s="3" t="s">
        <v>92</v>
      </c>
      <c r="J82" s="12">
        <v>1350</v>
      </c>
      <c r="K82" s="37">
        <v>2400</v>
      </c>
      <c r="L82" s="38">
        <v>2400</v>
      </c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</row>
    <row r="83" spans="1:14667" s="4" customFormat="1" ht="21.75" customHeight="1" x14ac:dyDescent="0.2">
      <c r="J83" s="5">
        <f>SUM(J4:J82)</f>
        <v>4637560</v>
      </c>
      <c r="K83" s="5">
        <f t="shared" ref="K83:L83" si="0">SUM(K4:K82)</f>
        <v>4506412</v>
      </c>
      <c r="L83" s="5">
        <f t="shared" si="0"/>
        <v>4513173</v>
      </c>
    </row>
  </sheetData>
  <mergeCells count="2">
    <mergeCell ref="C2:H2"/>
    <mergeCell ref="J2:L2"/>
  </mergeCells>
  <pageMargins left="0.7" right="0.7" top="0.75" bottom="0.75" header="0.3" footer="0.3"/>
  <pageSetup paperSize="9" scale="6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2729-FA34-41A3-A902-4DE62BC6B7F5}">
  <sheetPr>
    <pageSetUpPr fitToPage="1"/>
  </sheetPr>
  <dimension ref="A2:URF11"/>
  <sheetViews>
    <sheetView zoomScaleNormal="100" workbookViewId="0">
      <selection activeCell="H20" sqref="H20:H21"/>
    </sheetView>
  </sheetViews>
  <sheetFormatPr defaultRowHeight="11.25" x14ac:dyDescent="0.2"/>
  <cols>
    <col min="1" max="1" width="6.85546875" style="1" customWidth="1"/>
    <col min="2" max="2" width="12.140625" style="1" customWidth="1"/>
    <col min="3" max="3" width="9.140625" style="1" customWidth="1"/>
    <col min="4" max="4" width="22.140625" style="1" customWidth="1"/>
    <col min="5" max="5" width="6.28515625" style="1" customWidth="1"/>
    <col min="6" max="6" width="10.140625" style="1" customWidth="1"/>
    <col min="7" max="7" width="11.140625" style="1" customWidth="1"/>
    <col min="8" max="9" width="9.140625" style="1" customWidth="1"/>
    <col min="10" max="10" width="23.28515625" style="1" customWidth="1"/>
    <col min="11" max="11" width="14.28515625" style="1" customWidth="1"/>
    <col min="12" max="12" width="55.85546875" style="1" customWidth="1"/>
    <col min="13" max="13" width="15.140625" style="1" customWidth="1"/>
    <col min="14" max="14" width="12.42578125" style="1" customWidth="1"/>
    <col min="15" max="15" width="13.140625" style="1" customWidth="1"/>
    <col min="16" max="16384" width="9.140625" style="1"/>
  </cols>
  <sheetData>
    <row r="2" spans="1:14670" s="6" customFormat="1" ht="39.75" customHeight="1" x14ac:dyDescent="0.25">
      <c r="C2" s="41" t="s">
        <v>128</v>
      </c>
      <c r="D2" s="41"/>
      <c r="E2" s="41"/>
      <c r="F2" s="41"/>
      <c r="G2" s="41"/>
      <c r="H2" s="41"/>
      <c r="I2" s="41"/>
      <c r="J2" s="41"/>
      <c r="K2" s="41"/>
      <c r="M2" s="42" t="s">
        <v>128</v>
      </c>
      <c r="N2" s="42"/>
      <c r="O2" s="42"/>
    </row>
    <row r="3" spans="1:14670" x14ac:dyDescent="0.2">
      <c r="M3" s="2">
        <v>2024</v>
      </c>
      <c r="N3" s="2">
        <v>2025</v>
      </c>
      <c r="O3" s="2">
        <v>2026</v>
      </c>
    </row>
    <row r="4" spans="1:14670" ht="15" x14ac:dyDescent="0.25">
      <c r="A4" s="13" t="s">
        <v>0</v>
      </c>
      <c r="B4" s="13" t="s">
        <v>1</v>
      </c>
      <c r="C4" s="14" t="s">
        <v>2</v>
      </c>
      <c r="D4" s="15" t="s">
        <v>3</v>
      </c>
      <c r="E4" s="13" t="s">
        <v>4</v>
      </c>
      <c r="F4" s="13" t="s">
        <v>5</v>
      </c>
      <c r="G4" s="16" t="s">
        <v>6</v>
      </c>
      <c r="H4" s="13" t="s">
        <v>7</v>
      </c>
      <c r="I4" s="14" t="s">
        <v>8</v>
      </c>
      <c r="J4" s="15" t="s">
        <v>9</v>
      </c>
      <c r="K4" s="3" t="s">
        <v>116</v>
      </c>
      <c r="L4" s="3" t="s">
        <v>117</v>
      </c>
      <c r="M4" s="7">
        <v>2383022</v>
      </c>
      <c r="N4" s="7">
        <v>2455294</v>
      </c>
      <c r="O4" s="8">
        <v>2412056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</row>
    <row r="5" spans="1:14670" ht="15" x14ac:dyDescent="0.25">
      <c r="A5" s="13" t="s">
        <v>0</v>
      </c>
      <c r="B5" s="13" t="s">
        <v>1</v>
      </c>
      <c r="C5" s="14" t="s">
        <v>2</v>
      </c>
      <c r="D5" s="15" t="s">
        <v>3</v>
      </c>
      <c r="E5" s="13" t="s">
        <v>4</v>
      </c>
      <c r="F5" s="13" t="s">
        <v>5</v>
      </c>
      <c r="G5" s="16" t="s">
        <v>6</v>
      </c>
      <c r="H5" s="13" t="s">
        <v>7</v>
      </c>
      <c r="I5" s="14" t="s">
        <v>82</v>
      </c>
      <c r="J5" s="15" t="s">
        <v>83</v>
      </c>
      <c r="K5" s="29">
        <v>6615</v>
      </c>
      <c r="L5" s="3" t="s">
        <v>118</v>
      </c>
      <c r="M5" s="9">
        <v>1000</v>
      </c>
      <c r="N5" s="9">
        <v>1000</v>
      </c>
      <c r="O5" s="10">
        <v>1000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</row>
    <row r="6" spans="1:14670" ht="15" x14ac:dyDescent="0.25">
      <c r="A6" s="13" t="s">
        <v>0</v>
      </c>
      <c r="B6" s="13" t="s">
        <v>1</v>
      </c>
      <c r="C6" s="14" t="s">
        <v>2</v>
      </c>
      <c r="D6" s="15" t="s">
        <v>3</v>
      </c>
      <c r="E6" s="13" t="s">
        <v>4</v>
      </c>
      <c r="F6" s="13" t="s">
        <v>5</v>
      </c>
      <c r="G6" s="16" t="s">
        <v>6</v>
      </c>
      <c r="H6" s="13" t="s">
        <v>7</v>
      </c>
      <c r="I6" s="14" t="s">
        <v>84</v>
      </c>
      <c r="J6" s="15" t="s">
        <v>85</v>
      </c>
      <c r="K6" s="29" t="s">
        <v>119</v>
      </c>
      <c r="L6" s="3" t="s">
        <v>120</v>
      </c>
      <c r="M6" s="9">
        <v>1250000</v>
      </c>
      <c r="N6" s="9">
        <v>1300000</v>
      </c>
      <c r="O6" s="10">
        <v>1380000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</row>
    <row r="7" spans="1:14670" ht="15" x14ac:dyDescent="0.25">
      <c r="A7" s="13" t="s">
        <v>0</v>
      </c>
      <c r="B7" s="13" t="s">
        <v>1</v>
      </c>
      <c r="C7" s="14" t="s">
        <v>2</v>
      </c>
      <c r="D7" s="15" t="s">
        <v>3</v>
      </c>
      <c r="E7" s="13" t="s">
        <v>4</v>
      </c>
      <c r="F7" s="13" t="s">
        <v>5</v>
      </c>
      <c r="G7" s="16" t="s">
        <v>90</v>
      </c>
      <c r="H7" s="13" t="s">
        <v>7</v>
      </c>
      <c r="I7" s="14" t="s">
        <v>84</v>
      </c>
      <c r="J7" s="15" t="s">
        <v>85</v>
      </c>
      <c r="K7" s="29" t="s">
        <v>121</v>
      </c>
      <c r="L7" s="3" t="s">
        <v>85</v>
      </c>
      <c r="M7" s="9">
        <v>270000</v>
      </c>
      <c r="N7" s="9">
        <v>270000</v>
      </c>
      <c r="O7" s="10">
        <v>570000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</row>
    <row r="8" spans="1:14670" ht="15" x14ac:dyDescent="0.25">
      <c r="A8" s="13" t="s">
        <v>0</v>
      </c>
      <c r="B8" s="13" t="s">
        <v>1</v>
      </c>
      <c r="C8" s="14" t="s">
        <v>2</v>
      </c>
      <c r="D8" s="15" t="s">
        <v>3</v>
      </c>
      <c r="E8" s="13" t="s">
        <v>4</v>
      </c>
      <c r="F8" s="13" t="s">
        <v>5</v>
      </c>
      <c r="G8" s="16" t="s">
        <v>6</v>
      </c>
      <c r="H8" s="13" t="s">
        <v>7</v>
      </c>
      <c r="I8" s="14" t="s">
        <v>86</v>
      </c>
      <c r="J8" s="15" t="s">
        <v>87</v>
      </c>
      <c r="K8" s="29" t="s">
        <v>122</v>
      </c>
      <c r="L8" s="3" t="s">
        <v>123</v>
      </c>
      <c r="M8" s="9">
        <v>5000</v>
      </c>
      <c r="N8" s="9">
        <v>5000</v>
      </c>
      <c r="O8" s="10">
        <v>5000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</row>
    <row r="9" spans="1:14670" ht="15" x14ac:dyDescent="0.25">
      <c r="A9" s="13" t="s">
        <v>0</v>
      </c>
      <c r="B9" s="13" t="s">
        <v>1</v>
      </c>
      <c r="C9" s="14" t="s">
        <v>2</v>
      </c>
      <c r="D9" s="15" t="s">
        <v>3</v>
      </c>
      <c r="E9" s="13" t="s">
        <v>4</v>
      </c>
      <c r="F9" s="13" t="s">
        <v>5</v>
      </c>
      <c r="G9" s="16" t="s">
        <v>6</v>
      </c>
      <c r="H9" s="13" t="s">
        <v>7</v>
      </c>
      <c r="I9" s="14" t="s">
        <v>86</v>
      </c>
      <c r="J9" s="15" t="s">
        <v>87</v>
      </c>
      <c r="K9" s="29" t="s">
        <v>124</v>
      </c>
      <c r="L9" s="3" t="s">
        <v>125</v>
      </c>
      <c r="M9" s="9">
        <v>4358</v>
      </c>
      <c r="N9" s="9">
        <v>4357</v>
      </c>
      <c r="O9" s="10">
        <v>4357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</row>
    <row r="10" spans="1:14670" ht="15" x14ac:dyDescent="0.25">
      <c r="A10" s="13" t="s">
        <v>0</v>
      </c>
      <c r="B10" s="13" t="s">
        <v>1</v>
      </c>
      <c r="C10" s="14" t="s">
        <v>2</v>
      </c>
      <c r="D10" s="15" t="s">
        <v>3</v>
      </c>
      <c r="E10" s="13" t="s">
        <v>4</v>
      </c>
      <c r="F10" s="13" t="s">
        <v>5</v>
      </c>
      <c r="G10" s="16" t="s">
        <v>6</v>
      </c>
      <c r="H10" s="13" t="s">
        <v>7</v>
      </c>
      <c r="I10" s="14" t="s">
        <v>88</v>
      </c>
      <c r="J10" s="15" t="s">
        <v>89</v>
      </c>
      <c r="K10" s="29" t="s">
        <v>126</v>
      </c>
      <c r="L10" s="3" t="s">
        <v>127</v>
      </c>
      <c r="M10" s="9">
        <v>10000</v>
      </c>
      <c r="N10" s="9">
        <v>10000</v>
      </c>
      <c r="O10" s="10">
        <v>10000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</row>
    <row r="11" spans="1:14670" s="4" customFormat="1" ht="21.75" customHeight="1" x14ac:dyDescent="0.2">
      <c r="M11" s="5">
        <f>SUM(M4:M10)</f>
        <v>3923380</v>
      </c>
      <c r="N11" s="5">
        <f>SUM(N4:N10)</f>
        <v>4045651</v>
      </c>
      <c r="O11" s="5">
        <f>SUM(O4:O10)</f>
        <v>4382413</v>
      </c>
    </row>
  </sheetData>
  <mergeCells count="2">
    <mergeCell ref="C2:K2"/>
    <mergeCell ref="M2:O2"/>
  </mergeCells>
  <pageMargins left="0.7" right="0.7" top="0.75" bottom="0.75" header="0.3" footer="0.3"/>
  <pageSetup paperSize="9"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SAŽETAK FP 2024-2026</vt:lpstr>
      <vt:lpstr>RASHODI-izvori, ek., funkc.klas</vt:lpstr>
      <vt:lpstr>PRIHODI-izvori, ek.klas.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Tatjana Kostel Radošević</dc:creator>
  <cp:lastModifiedBy>Tatjana Kostel Radošević</cp:lastModifiedBy>
  <dcterms:created xsi:type="dcterms:W3CDTF">2023-12-22T08:36:52Z</dcterms:created>
  <dcterms:modified xsi:type="dcterms:W3CDTF">2024-01-15T16:08:19Z</dcterms:modified>
</cp:coreProperties>
</file>